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/>
  <mc:AlternateContent xmlns:mc="http://schemas.openxmlformats.org/markup-compatibility/2006">
    <mc:Choice Requires="x15">
      <x15ac:absPath xmlns:x15ac="http://schemas.microsoft.com/office/spreadsheetml/2010/11/ac" url="https://sipen.sharepoint.com/GPersonal/Nómina WEB/Nomina Web 2024/"/>
    </mc:Choice>
  </mc:AlternateContent>
  <xr:revisionPtr revIDLastSave="0" documentId="8_{E803F647-F5AE-4EB5-8E2A-1481D5F075B4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Leyenda" sheetId="4" r:id="rId1"/>
    <sheet name="Nómina Empleados Fijos Febrero " sheetId="9" r:id="rId2"/>
  </sheets>
  <definedNames>
    <definedName name="_xlnm._FilterDatabase" localSheetId="1" hidden="1">'Nómina Empleados Fijos Febrero '!$A$13:$W$196</definedName>
    <definedName name="_xlnm.Print_Area" localSheetId="1">'Nómina Empleados Fijos Febrero '!$A$1:$W$203</definedName>
    <definedName name="_xlnm.Print_Titles" localSheetId="1">'Nómina Empleados Fijos Febrero '!$1:$15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7" i="9" l="1"/>
  <c r="P187" i="9"/>
  <c r="I187" i="9"/>
  <c r="O187" i="9"/>
  <c r="N187" i="9"/>
  <c r="M187" i="9"/>
  <c r="L187" i="9"/>
  <c r="K187" i="9"/>
  <c r="J187" i="9"/>
  <c r="G187" i="9"/>
  <c r="H187" i="9" l="1"/>
  <c r="Q187" i="9"/>
  <c r="R187" i="9"/>
  <c r="V188" i="9" l="1"/>
  <c r="U188" i="9"/>
  <c r="T188" i="9"/>
  <c r="S188" i="9"/>
</calcChain>
</file>

<file path=xl/sharedStrings.xml><?xml version="1.0" encoding="utf-8"?>
<sst xmlns="http://schemas.openxmlformats.org/spreadsheetml/2006/main" count="1065" uniqueCount="308">
  <si>
    <t>Subtotal TSS</t>
  </si>
  <si>
    <t>Aportes Patronal</t>
  </si>
  <si>
    <t>Total Retenciones y Aportes</t>
  </si>
  <si>
    <t>Observaciones:</t>
  </si>
  <si>
    <t>Deducción Empleado</t>
  </si>
  <si>
    <t>Empleado (2.87%)</t>
  </si>
  <si>
    <t>Patronal (7.10%)</t>
  </si>
  <si>
    <t>Empleado (3.04%)</t>
  </si>
  <si>
    <t>Patronal (7.09%)</t>
  </si>
  <si>
    <t>Seguridad Social (LEY 87-01)</t>
  </si>
  <si>
    <t>Registro Dependientes Adicionales (4*)</t>
  </si>
  <si>
    <t>Seguro de Salud (10.53%)    (3*)</t>
  </si>
  <si>
    <t>Seguro Sávica</t>
  </si>
  <si>
    <t>Nombre</t>
  </si>
  <si>
    <t>Sueldo Bruto (RD$)</t>
  </si>
  <si>
    <t>Sueldo Neto (RD$)</t>
  </si>
  <si>
    <t xml:space="preserve">Reg. No. </t>
  </si>
  <si>
    <t>Nómina de Sueldos: Empleados Fijos</t>
  </si>
  <si>
    <t>ARIANNY MARIE PEREZ ANTONIO</t>
  </si>
  <si>
    <t>ANGEL HOMERO REYES MADERA</t>
  </si>
  <si>
    <t>CARLOS AUGUSTO HERNÁNDEZ AYBAR</t>
  </si>
  <si>
    <t>BELARDY AUGUSTO PEÑA ROA</t>
  </si>
  <si>
    <t>ANA ROSALIDA MARIA SEBASTIAN PINEDA</t>
  </si>
  <si>
    <t>ANGELICA MASSIEL INOA MEDINA</t>
  </si>
  <si>
    <t>CARMEN RAFAELA PICHARDO CASASNOVAS</t>
  </si>
  <si>
    <t>Posición</t>
  </si>
  <si>
    <t>Área</t>
  </si>
  <si>
    <t>ARIANDRA VICTORINA  ALVAREZ MARÍA</t>
  </si>
  <si>
    <t>Estatus de Empleado</t>
  </si>
  <si>
    <t xml:space="preserve">Riesgos Laborales (1.3%) </t>
  </si>
  <si>
    <t>Seguro de Pensión (9.97%) (2*)</t>
  </si>
  <si>
    <t>Género</t>
  </si>
  <si>
    <t>CHANNY LIRANZO MONTERO</t>
  </si>
  <si>
    <t>CONCEPCIÓN MARÍA MUÑIZ MARTE</t>
  </si>
  <si>
    <t>ERICK ALEXANDER ROSARIO JAVIER</t>
  </si>
  <si>
    <t>0.00</t>
  </si>
  <si>
    <t>HERASMO LEOCADIO SANTOS</t>
  </si>
  <si>
    <t>INDHIRA ALVAREZ ROSARIO</t>
  </si>
  <si>
    <t>IRIS KARINA RAMÍREZ NIN</t>
  </si>
  <si>
    <t>JEANNETTE ELENA  RODRÍGUEZ EUSEBIO</t>
  </si>
  <si>
    <t>FELIPE MIGUEL MONTES DE OCA DOHSE</t>
  </si>
  <si>
    <t>FRANCISCO VLIANOF DE LOS SANTOS SANTOS</t>
  </si>
  <si>
    <t>FRANKLIN ENRIQUE DIAZ CASADO</t>
  </si>
  <si>
    <t>GRACIELA HERRERA DE LA ROSA</t>
  </si>
  <si>
    <t>JUAN MANUEL PÉREZ OSORIO</t>
  </si>
  <si>
    <t>JUAN PABLO DAVID GUERRERO GUERRERO</t>
  </si>
  <si>
    <t>KARINA ANABEL CEPEDA ABREU</t>
  </si>
  <si>
    <t>LUIS TOMAS DESANGLES CEBALLOS</t>
  </si>
  <si>
    <t>MAGDALENA DURÁN CABREJA</t>
  </si>
  <si>
    <t>MARÍA DEL CARMEN VARGAS VILLANUEVA</t>
  </si>
  <si>
    <t>MARÍA ISABEL BELLIARD MARTÍNEZ</t>
  </si>
  <si>
    <t>MARLEN ELIZABETH MEREJO PEÑA</t>
  </si>
  <si>
    <t>MARTIN GREGORIO CUEVAS RUFINO</t>
  </si>
  <si>
    <t>NADIA MERCEDES UREÑA</t>
  </si>
  <si>
    <t>NORIA BELLAMIRYS HILARIO BRITO</t>
  </si>
  <si>
    <t>OTONIEL MEDINA MARTINEZ</t>
  </si>
  <si>
    <t>PATRICIA LORA ORTIZ</t>
  </si>
  <si>
    <t>PEDRO PAUEL MONTERO DE OLEO</t>
  </si>
  <si>
    <t>PRISCILLA VIRGINIA MONTÁS MÁRMOL</t>
  </si>
  <si>
    <t>RAYSA ALTAGRACIA CRUZ ABREU</t>
  </si>
  <si>
    <t>RHODEN JOEL DE LEON NERYS</t>
  </si>
  <si>
    <t>ROBERTO CARLOS TERC ROJAS</t>
  </si>
  <si>
    <t>ROSELIN ISABELLE CONTRERAS MORALES</t>
  </si>
  <si>
    <t>VANESSA ANGELINA PEREZ CESPEDES</t>
  </si>
  <si>
    <t>WANDA YOSAYDA RAMOS ROSARIO</t>
  </si>
  <si>
    <t>ZOILA LISSETTE MARTINEZ SANCHEZ</t>
  </si>
  <si>
    <t>NICAURI SORAI MOJICA SEPÚLVEDA</t>
  </si>
  <si>
    <t>Inspector Senior</t>
  </si>
  <si>
    <t>Departamento Inspección y Fiscalización</t>
  </si>
  <si>
    <t>Departamento  de Servicios Generales</t>
  </si>
  <si>
    <t>Analista Junior</t>
  </si>
  <si>
    <t>Departamento de Vigilancia y Seguimiento</t>
  </si>
  <si>
    <t>Analista Senior</t>
  </si>
  <si>
    <t>Departamento de Calidad en la Gestión</t>
  </si>
  <si>
    <t>Inspector Junior</t>
  </si>
  <si>
    <t>Camarero</t>
  </si>
  <si>
    <t>Conserje</t>
  </si>
  <si>
    <t>Unidad de Mayordomía</t>
  </si>
  <si>
    <t>Departamento de Desarrollo de Mercados y Normativas</t>
  </si>
  <si>
    <t>Departamento de Comunicaciones</t>
  </si>
  <si>
    <t>Oficina de Libre Acceso a la Información Pública</t>
  </si>
  <si>
    <t>Director</t>
  </si>
  <si>
    <t>Departamento de Análisis de Riesgos</t>
  </si>
  <si>
    <t>Departamento de Seguridad y Monitoreo TIC</t>
  </si>
  <si>
    <t>Departamento de Correspondencia</t>
  </si>
  <si>
    <t>Departamento de Contabilidad</t>
  </si>
  <si>
    <t>Departamento de Recursos Humanos</t>
  </si>
  <si>
    <t>Departamento de Litigios</t>
  </si>
  <si>
    <t>Departamento Análisis y Estadísticas</t>
  </si>
  <si>
    <t>Despacho Superintendente</t>
  </si>
  <si>
    <t>Dirección Jurídica</t>
  </si>
  <si>
    <t>Departamento de Operaciones TIC</t>
  </si>
  <si>
    <t>Departamento de Desarrollo Institucional</t>
  </si>
  <si>
    <t>Dirección Control Operativo</t>
  </si>
  <si>
    <t>Departamento de Compras y Contrataciones</t>
  </si>
  <si>
    <t>Contraloría</t>
  </si>
  <si>
    <t>Dirección de Estudios</t>
  </si>
  <si>
    <t>Auxiliar</t>
  </si>
  <si>
    <t>Departamento Investigación</t>
  </si>
  <si>
    <t>Departamento de Escuela Previsional</t>
  </si>
  <si>
    <t>Mayordomo</t>
  </si>
  <si>
    <t>Dirección Control de Beneficios</t>
  </si>
  <si>
    <t xml:space="preserve">Pintor </t>
  </si>
  <si>
    <t>Departamento de Cooperación Internacional</t>
  </si>
  <si>
    <t>Dirección Planificación y Desarrollo</t>
  </si>
  <si>
    <t>FIJO</t>
  </si>
  <si>
    <t>Sección de Mantenimiento</t>
  </si>
  <si>
    <t>Dirección Control de Inversiones</t>
  </si>
  <si>
    <t>GEORDANNY ALEXANDER NOVA PEÑA</t>
  </si>
  <si>
    <t>FRANKI NOEL TRINIDAD GARCIA</t>
  </si>
  <si>
    <t>LUÍS AGUSTÍN  FERRERAS RECIO</t>
  </si>
  <si>
    <t>Asesor</t>
  </si>
  <si>
    <t>ANTONIO MARÍA GIRALDI MONCIÓN</t>
  </si>
  <si>
    <t xml:space="preserve">CARLOS DAVID  CRUZ TIBURCIO </t>
  </si>
  <si>
    <t>CLAUDY JOSE SANCHEZ PORTORREAL</t>
  </si>
  <si>
    <t>VELLA NIRA DE JESÚS ACOSTA DOMÍNGUEZ</t>
  </si>
  <si>
    <t>Jenniffer Rubio</t>
  </si>
  <si>
    <t>IS/R  (Ley 11-92)  (1*)</t>
  </si>
  <si>
    <t>RITA GARCÍA DE LA PEÑA</t>
  </si>
  <si>
    <t>JOAN CARLO HENRÍQUEZ SOLÍS</t>
  </si>
  <si>
    <t>Coordinación Administrativa</t>
  </si>
  <si>
    <t>AMAURY FÉLIZ FLORES</t>
  </si>
  <si>
    <t>Recepcionista</t>
  </si>
  <si>
    <t>CANDIDA DE LA ROSA SOSA</t>
  </si>
  <si>
    <t>LUISA  MONTERO MORILLO</t>
  </si>
  <si>
    <t>VIOLETA PIERRE</t>
  </si>
  <si>
    <t xml:space="preserve">SALLY NORELLYS  THEN PEREZ </t>
  </si>
  <si>
    <t>FRANCIS MIGUEL ROJAS REYES</t>
  </si>
  <si>
    <t>LUIS EDUARDO  VALDEZ</t>
  </si>
  <si>
    <t xml:space="preserve">OLMEDO MEJIA PEGUERO </t>
  </si>
  <si>
    <t>FRANKLIN MARTINEZ ESTEVEZ</t>
  </si>
  <si>
    <t>Departamento de Elaboración de Documentos</t>
  </si>
  <si>
    <t>BERIOSKA  SÁNCHEZ MORATO</t>
  </si>
  <si>
    <t>ALVARY LUISANNA MESA RUIZ</t>
  </si>
  <si>
    <t xml:space="preserve">CAROLINA SANCHEZ PERDOMO </t>
  </si>
  <si>
    <t>KAMILA GISELDA PORTES PELAEZ</t>
  </si>
  <si>
    <t>IVELISSE  VILLEGAS FIGUEREO</t>
  </si>
  <si>
    <t xml:space="preserve">ROMMEL FERNANDO  JIMENEZ VALERIO </t>
  </si>
  <si>
    <t>JOSE ISMAEL MELO MOLINA</t>
  </si>
  <si>
    <t>MARTHA MARIA MATOS LIZARDO</t>
  </si>
  <si>
    <t>KEYLA JIMÉNEZ VÁSQUEZ</t>
  </si>
  <si>
    <t>ISMELY ARSENIA DOMINGUEZ DE FERNANDEZ</t>
  </si>
  <si>
    <t>LEYBI LAURA FLORES PEÑA</t>
  </si>
  <si>
    <t>PAMELA VICTORIA GARCIA SUERO</t>
  </si>
  <si>
    <t>FREDDY RAINIER TORRES ARIAS</t>
  </si>
  <si>
    <t>Departamento de Préstaciones</t>
  </si>
  <si>
    <t>Dirección Secretaria Técnica de Comisión Clasificadora</t>
  </si>
  <si>
    <t>MAXIMO LUCIANO MERCEDES</t>
  </si>
  <si>
    <t>ALIOCHA MOREL ALCÁNTARA</t>
  </si>
  <si>
    <t>M</t>
  </si>
  <si>
    <t>F</t>
  </si>
  <si>
    <t>Departamento de Diversificación de Inversiones</t>
  </si>
  <si>
    <t>Departamento Supervisión Financiera de los Fondos de Pensiones</t>
  </si>
  <si>
    <t>Departamento de Renta Variable y Patrimonio Separado</t>
  </si>
  <si>
    <t>Dirección de Tecnología de la Información y Comunicación</t>
  </si>
  <si>
    <t>Departamento de Administración del Servicio TIC</t>
  </si>
  <si>
    <t>Departamento Desarrollo e Implementación de Sistemas</t>
  </si>
  <si>
    <t>Encargada del Departamento Recursos Humanos</t>
  </si>
  <si>
    <t>KENIA VIRGINIA PEGUERO RIVAS</t>
  </si>
  <si>
    <t>Dirección Administrativa  Financiera</t>
  </si>
  <si>
    <t xml:space="preserve">AMADO ANTONIO  POZO TOLEDO </t>
  </si>
  <si>
    <t xml:space="preserve">ELISABET  PEREZ RECIO </t>
  </si>
  <si>
    <t>OMAR SANTIAGO ZAMORA HOLGUIN</t>
  </si>
  <si>
    <t>IRIS NATASHIA GUERRERO RODRIGUEZ</t>
  </si>
  <si>
    <t>Soporte Técnico</t>
  </si>
  <si>
    <t xml:space="preserve">YANNY KIRUDYS  PEREZ FIRPO </t>
  </si>
  <si>
    <t>Camarógrafo</t>
  </si>
  <si>
    <t>Fotógrafo</t>
  </si>
  <si>
    <t>CLAUDIA NICOLE  TORRES GARCIA</t>
  </si>
  <si>
    <t>ORLANDO RAMON MATEO</t>
  </si>
  <si>
    <t>GENESIS ESTHER SANTANA DIAZ</t>
  </si>
  <si>
    <t>JUANA DE JESUS GARCIA</t>
  </si>
  <si>
    <t>Departamento Formulación,Monitoreo y Evaluación PPP</t>
  </si>
  <si>
    <t>MALVIS CAMILA MANASER GARCÍA SAUD</t>
  </si>
  <si>
    <t>ANULKA ALTAGRACIA ROJAS JIMENEZ</t>
  </si>
  <si>
    <t>BEIRA JANLU VENTURA VENTURA</t>
  </si>
  <si>
    <t>KAREN MELISSA CASTRO RUIZ</t>
  </si>
  <si>
    <t>HEIDY ADELAIDA CURIEL TOLENTINO</t>
  </si>
  <si>
    <t xml:space="preserve">ROSANNA  RODRIGUEZ PIMENTEL </t>
  </si>
  <si>
    <t>JUANA TERESA BAEZ VASALLO</t>
  </si>
  <si>
    <t>Departamento de Control de  Gestión</t>
  </si>
  <si>
    <t>LENNIN JOSE  CAMINERO GARCIA</t>
  </si>
  <si>
    <t>ANACLEDIO MUÑOZ NUÑEZ</t>
  </si>
  <si>
    <t>ZINAYDA NAIS RODRÍGUEZ MAZOUR</t>
  </si>
  <si>
    <t>CARIDAD TERESA RODRIGUEZ ESPAILLAT</t>
  </si>
  <si>
    <t>MICHELLE FRET ARCE</t>
  </si>
  <si>
    <t>JOAN MIGUEL  MIRANDA FLORES</t>
  </si>
  <si>
    <t>DE CARRERA</t>
  </si>
  <si>
    <t xml:space="preserve">RAMIREZ ANDUJAR ALCANTARA </t>
  </si>
  <si>
    <t xml:space="preserve">JOSE JAVIER  LEON BATISTA </t>
  </si>
  <si>
    <t xml:space="preserve">ERICK FRANCISCO  ERICKSON GENAO </t>
  </si>
  <si>
    <t xml:space="preserve">SANTIAGO ARTURO  NUÑEZ ALCANTARA </t>
  </si>
  <si>
    <t>Encargado</t>
  </si>
  <si>
    <t xml:space="preserve">JELSON JOSE  MARTINEZ SURIEL </t>
  </si>
  <si>
    <t>(6*) Saldo a favor IS/R</t>
  </si>
  <si>
    <t xml:space="preserve">ARALIZ  TERRERO VIDAL </t>
  </si>
  <si>
    <t xml:space="preserve">OMAR GABRIEL  GOMEZ PUELLO </t>
  </si>
  <si>
    <t xml:space="preserve">LARISSA  LLIBRE TEJADA </t>
  </si>
  <si>
    <t>ROBERTO ANTONIO AYBAR HENAO</t>
  </si>
  <si>
    <t>Departamento  de Gestión y Administración Académica</t>
  </si>
  <si>
    <t>FRANCISCO ALBERTO TORRES DÍAZ</t>
  </si>
  <si>
    <t xml:space="preserve">CLEMENCIA  GARCIA DAMIRON </t>
  </si>
  <si>
    <t>PEDRO ALEJANDRO  CASTRO POUERIET</t>
  </si>
  <si>
    <t>HARONNY MILADYS ALONZO DIAZ</t>
  </si>
  <si>
    <t>EMILIO ALBERTO PEREZ</t>
  </si>
  <si>
    <t>PEDRO EMILIO CONCEPCIÓN FRÍAS</t>
  </si>
  <si>
    <t>ANA  SALAZAR MORONTA</t>
  </si>
  <si>
    <t xml:space="preserve">JULISSA  SANCHEZ SANTIAGO </t>
  </si>
  <si>
    <t>ROSANNA  FELIZ MONTE DE OCA</t>
  </si>
  <si>
    <t>MÓNICA RAFAELINA PEÑA MEDINA</t>
  </si>
  <si>
    <t>ANGEL MANUEL  RUBIERA FERRER</t>
  </si>
  <si>
    <t>JUNIOR ELISEO  SEVERINO SANTANA</t>
  </si>
  <si>
    <t>OLIVER ISAAC FERREIRA PÉREZ</t>
  </si>
  <si>
    <t>FEDERICO GUILLERMO VALERA SÁNCHEZ</t>
  </si>
  <si>
    <t>JOSE ALBERTO  PEÑA FRIAS</t>
  </si>
  <si>
    <t>BOLIVAR ANTONIO  CASTILLO SANCHEZ</t>
  </si>
  <si>
    <t>GLANDYS PAOLA  DE LA ROSA</t>
  </si>
  <si>
    <t>EDWIN JOSÉ MEDINA FELIX</t>
  </si>
  <si>
    <t>NORMA ROCIO  SOTO FERNANDEZ</t>
  </si>
  <si>
    <t xml:space="preserve">JENNIFFER CAROLINA  RUBIO BUENO </t>
  </si>
  <si>
    <t xml:space="preserve">RAINIRY SAYARAY  DIPRE PACHECO </t>
  </si>
  <si>
    <t>MARTIR JUAN LORENZO QUEZADA</t>
  </si>
  <si>
    <t xml:space="preserve">MARIANNY  CIPRIAN PEÑA </t>
  </si>
  <si>
    <t xml:space="preserve">PAOLA SABRINA  LORA BASTARDO </t>
  </si>
  <si>
    <t>IVAN DE JESÚS GÓMEZ GARCÍA</t>
  </si>
  <si>
    <t>DAYSI MONTERO DE OLEO</t>
  </si>
  <si>
    <t>ELAIDDY STEPHANY TAVERAS BONIFACIO</t>
  </si>
  <si>
    <t xml:space="preserve">ISAAC RAFAEL  MARIÑEZ MEJIA </t>
  </si>
  <si>
    <t xml:space="preserve">ISCAURA EDITH  ALCANTARA ALACANTARA </t>
  </si>
  <si>
    <t xml:space="preserve">MARIA MERCEDES PELAEZ VARGAS </t>
  </si>
  <si>
    <t>LUIS ENRIQUE SUAREZ PEREZ</t>
  </si>
  <si>
    <t xml:space="preserve">ROSCEL ANNETTE  SAVERY HERASME </t>
  </si>
  <si>
    <t xml:space="preserve">ALICIA MICHELLE  ALCANTARA TRONCOSO </t>
  </si>
  <si>
    <t>Superintendente</t>
  </si>
  <si>
    <t>RAMON EMILIO CLAUDIO ROJAS</t>
  </si>
  <si>
    <t xml:space="preserve">Tecnico de Atención al Usuario </t>
  </si>
  <si>
    <t>Asistente del Despacho</t>
  </si>
  <si>
    <t>Coordinación Técnica</t>
  </si>
  <si>
    <t>Encargado Departamento</t>
  </si>
  <si>
    <t>Auxiliar Administrativo</t>
  </si>
  <si>
    <t>Mensajero Interno</t>
  </si>
  <si>
    <t>Mensajero Externo</t>
  </si>
  <si>
    <t>Encargado de Unidad</t>
  </si>
  <si>
    <t>Contralor Financiero</t>
  </si>
  <si>
    <t>Administrador Portales Web</t>
  </si>
  <si>
    <t>Consultor Jurídico</t>
  </si>
  <si>
    <t>Asesora de Comunicaciones</t>
  </si>
  <si>
    <t>Creador (a) de Contenido</t>
  </si>
  <si>
    <t>Relacionador Público</t>
  </si>
  <si>
    <t>Especialista de Protocolo</t>
  </si>
  <si>
    <t>Especialista en Comunicación</t>
  </si>
  <si>
    <t>Especialista de Prensa</t>
  </si>
  <si>
    <t>Diseñador Gráfico</t>
  </si>
  <si>
    <t>Editor Audiovisual</t>
  </si>
  <si>
    <t>Gestor de Redes Sociales</t>
  </si>
  <si>
    <t xml:space="preserve">RAFAEL ANTONIO DAVID REY </t>
  </si>
  <si>
    <t>Encargado (a) del Despacho</t>
  </si>
  <si>
    <t>Coordinador Administrativo y financiero</t>
  </si>
  <si>
    <t>Ingeniero</t>
  </si>
  <si>
    <t xml:space="preserve">Encargado Departamento </t>
  </si>
  <si>
    <t xml:space="preserve">Director </t>
  </si>
  <si>
    <t>Supervisor(a) de Atención al Ciudadano</t>
  </si>
  <si>
    <t xml:space="preserve">Especialista de Innovación </t>
  </si>
  <si>
    <t>Sueldo Bruto MENOS                Sueldo Neto = Total de Deducciones Empleado</t>
  </si>
  <si>
    <t>SUMA                   1era y 2da Quinc Saldo a favor ISR</t>
  </si>
  <si>
    <t xml:space="preserve">FELINO ANTONIO MOREL REYNOSO </t>
  </si>
  <si>
    <t xml:space="preserve">FELICIA PAMELA COLLADO JIMÉNEZ </t>
  </si>
  <si>
    <t xml:space="preserve">GÉNESIS YAMELL FERRERAS MEDINA </t>
  </si>
  <si>
    <t xml:space="preserve">KEILA TERESITA VASQUEZ NOLASCO </t>
  </si>
  <si>
    <t xml:space="preserve">EDWARD VALENTIN  MARQUEZ RAMON </t>
  </si>
  <si>
    <t>Periodista</t>
  </si>
  <si>
    <t>MARIO CARLOS  RODRIGUEZ PERALTA</t>
  </si>
  <si>
    <t xml:space="preserve">JORGE EDUARDO RIVAS CUESTA </t>
  </si>
  <si>
    <t xml:space="preserve">GENESIS MILQUELLY ROSANNA MARTE PEGUERO </t>
  </si>
  <si>
    <t xml:space="preserve">EDWARD EMILIO MEDINA PEÑA </t>
  </si>
  <si>
    <t xml:space="preserve">KARL NIDAL  ORTIZ GARCIA </t>
  </si>
  <si>
    <t xml:space="preserve">PIETTER JOSE  REGALADO SILVERIO </t>
  </si>
  <si>
    <t xml:space="preserve">CARLOS FEDERICO MARTEZ MELO </t>
  </si>
  <si>
    <t xml:space="preserve">RONERYS VARGAS VÁSQUEZ </t>
  </si>
  <si>
    <t>CASIMIRO VARGAS GIRON</t>
  </si>
  <si>
    <t xml:space="preserve">SAMUEL DE JESUS  GARCÍA MATOS  </t>
  </si>
  <si>
    <t xml:space="preserve">BRAYAN ENRIQUE  CUETO MORENO </t>
  </si>
  <si>
    <t xml:space="preserve">SANTO DEL BOIS MERCEDES </t>
  </si>
  <si>
    <t xml:space="preserve">MARIO BIENVENIDO RUBIERA CRESPO </t>
  </si>
  <si>
    <t xml:space="preserve">LUIS JOSÉ CHÁVEZ FERNÁNDEZ </t>
  </si>
  <si>
    <t xml:space="preserve">WENDY IIDUBINA TORRES GARCÍA </t>
  </si>
  <si>
    <t>(1*) Deducción directa en declaración ISR empleados del SUIRPLUS. Rentas hasta RD$416,220.00 están exentas.</t>
  </si>
  <si>
    <t>(4*) Deducción directa declaración TSS del SUIRPLUS por registro de dependientes adicionales al SDSS RD$1,715.46 por cada dependiente adicional registrado.</t>
  </si>
  <si>
    <t>Departamento  de Servicios</t>
  </si>
  <si>
    <t>Especialista</t>
  </si>
  <si>
    <t>Sección de Presupuesto</t>
  </si>
  <si>
    <t xml:space="preserve">Analista Senior </t>
  </si>
  <si>
    <t xml:space="preserve"> Correspondiente al mes de Febrero 2024</t>
  </si>
  <si>
    <r>
      <rPr>
        <b/>
        <sz val="14"/>
        <rFont val="Arial"/>
        <family val="2"/>
      </rPr>
      <t>Total de Deducciones Empleado</t>
    </r>
    <r>
      <rPr>
        <sz val="14"/>
        <rFont val="Arial"/>
        <family val="2"/>
      </rPr>
      <t xml:space="preserve">    </t>
    </r>
    <r>
      <rPr>
        <b/>
        <sz val="14"/>
        <rFont val="Arial"/>
        <family val="2"/>
      </rPr>
      <t xml:space="preserve">    MAS</t>
    </r>
    <r>
      <rPr>
        <sz val="14"/>
        <rFont val="Arial"/>
        <family val="2"/>
      </rPr>
      <t xml:space="preserve">                </t>
    </r>
    <r>
      <rPr>
        <b/>
        <sz val="14"/>
        <rFont val="Arial"/>
        <family val="2"/>
      </rPr>
      <t>Saldo a favor ISR</t>
    </r>
  </si>
  <si>
    <t>Departamento Secretaría de la Comisión Técnica sobre Discapacidad</t>
  </si>
  <si>
    <t>CARLOS FEDERICO  PÉREZ RAMIREZ</t>
  </si>
  <si>
    <t>IVAN ANDRE  MALDONADO SANTELISES</t>
  </si>
  <si>
    <t>JOSÉ MIGUEL  NUÑEZ MORILLO</t>
  </si>
  <si>
    <t>JOSÉ ORLANDO MERCEDES DE LA ROSA</t>
  </si>
  <si>
    <t>VALENTÍN ANULFO LAPAIX FAMILIA</t>
  </si>
  <si>
    <t>MARTÍN REYNALDO BETANCES</t>
  </si>
  <si>
    <t xml:space="preserve">MAGNOLIA MORONTA GERALDO </t>
  </si>
  <si>
    <t xml:space="preserve">(5*) Devengó salario retroactivo </t>
  </si>
  <si>
    <t xml:space="preserve"> MARIA VICTORIA  MENDOZA CRUZ (5*)</t>
  </si>
  <si>
    <t>(2*) Salario cotizable hasta RD$387,000.50, deducción directa de la declaración TSS del SUIRPLUS.</t>
  </si>
  <si>
    <t>(3*) Salario cotizable hasta RD$193,525.00, deducción directa de la declaración TSS del SUIRPLUS.</t>
  </si>
  <si>
    <t xml:space="preserve">CORNELIO  ALCANTARA Y ALCANTARA </t>
  </si>
  <si>
    <t>“Recursos Humanos certifica que esta nómina es válida y sus datos se corresponden con el mes de Febrero del 2024, mes actual a su publicación”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</si>
</sst>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3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0"/>
      <name val="Calibri"/>
      <family val="2"/>
    </font>
    <font>
      <sz val="10"/>
      <name val="Arial"/>
      <family val="2"/>
    </font>
    <font>
      <sz val="8"/>
      <name val="Arial"/>
      <family val="2"/>
    </font>
    <font>
      <b/>
      <sz val="14"/>
      <name val="Times New Roman"/>
      <family val="1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i/>
      <sz val="14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name val="Calibri"/>
      <family val="2"/>
    </font>
  </fonts>
  <fills count="4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67">
    <xf numFmtId="0" fontId="0" fillId="0" borderId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1" fillId="21" borderId="0" applyNumberFormat="0" applyBorder="0" applyAlignment="0" applyProtection="0"/>
    <xf numFmtId="0" fontId="12" fillId="22" borderId="2" applyNumberFormat="0" applyAlignment="0" applyProtection="0"/>
    <xf numFmtId="0" fontId="13" fillId="23" borderId="3" applyNumberFormat="0" applyAlignment="0" applyProtection="0"/>
    <xf numFmtId="0" fontId="14" fillId="0" borderId="4" applyNumberFormat="0" applyFill="0" applyAlignment="0" applyProtection="0"/>
    <xf numFmtId="0" fontId="15" fillId="0" borderId="0" applyNumberFormat="0" applyFill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28" borderId="0" applyNumberFormat="0" applyBorder="0" applyAlignment="0" applyProtection="0"/>
    <xf numFmtId="0" fontId="10" fillId="29" borderId="0" applyNumberFormat="0" applyBorder="0" applyAlignment="0" applyProtection="0"/>
    <xf numFmtId="0" fontId="16" fillId="30" borderId="2" applyNumberFormat="0" applyAlignment="0" applyProtection="0"/>
    <xf numFmtId="0" fontId="17" fillId="31" borderId="0" applyNumberFormat="0" applyBorder="0" applyAlignment="0" applyProtection="0"/>
    <xf numFmtId="43" fontId="7" fillId="0" borderId="0" applyFont="0" applyFill="0" applyBorder="0" applyAlignment="0" applyProtection="0"/>
    <xf numFmtId="0" fontId="18" fillId="32" borderId="0" applyNumberFormat="0" applyBorder="0" applyAlignment="0" applyProtection="0"/>
    <xf numFmtId="0" fontId="7" fillId="0" borderId="0"/>
    <xf numFmtId="0" fontId="9" fillId="0" borderId="0"/>
    <xf numFmtId="0" fontId="9" fillId="33" borderId="5" applyNumberFormat="0" applyFont="0" applyAlignment="0" applyProtection="0"/>
    <xf numFmtId="9" fontId="7" fillId="0" borderId="0" applyFont="0" applyFill="0" applyBorder="0" applyAlignment="0" applyProtection="0"/>
    <xf numFmtId="0" fontId="19" fillId="22" borderId="6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15" fillId="0" borderId="9" applyNumberFormat="0" applyFill="0" applyAlignment="0" applyProtection="0"/>
    <xf numFmtId="0" fontId="25" fillId="0" borderId="10" applyNumberFormat="0" applyFill="0" applyAlignment="0" applyProtection="0"/>
    <xf numFmtId="0" fontId="4" fillId="0" borderId="0"/>
    <xf numFmtId="0" fontId="4" fillId="33" borderId="5" applyNumberFormat="0" applyFont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4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11" borderId="0" applyNumberFormat="0" applyBorder="0" applyAlignment="0" applyProtection="0"/>
    <xf numFmtId="0" fontId="4" fillId="6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3" borderId="0" applyNumberFormat="0" applyBorder="0" applyAlignment="0" applyProtection="0"/>
    <xf numFmtId="0" fontId="4" fillId="8" borderId="0" applyNumberFormat="0" applyBorder="0" applyAlignment="0" applyProtection="0"/>
    <xf numFmtId="0" fontId="4" fillId="14" borderId="0" applyNumberFormat="0" applyBorder="0" applyAlignment="0" applyProtection="0"/>
    <xf numFmtId="0" fontId="3" fillId="0" borderId="0"/>
    <xf numFmtId="0" fontId="26" fillId="0" borderId="0">
      <alignment vertical="top"/>
    </xf>
    <xf numFmtId="0" fontId="2" fillId="0" borderId="0"/>
    <xf numFmtId="43" fontId="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27" fillId="0" borderId="0" applyFont="0" applyFill="0" applyBorder="0" applyAlignment="0" applyProtection="0"/>
  </cellStyleXfs>
  <cellXfs count="111">
    <xf numFmtId="0" fontId="0" fillId="0" borderId="0" xfId="0"/>
    <xf numFmtId="0" fontId="5" fillId="0" borderId="0" xfId="0" applyFont="1"/>
    <xf numFmtId="0" fontId="6" fillId="35" borderId="1" xfId="0" applyFont="1" applyFill="1" applyBorder="1" applyAlignment="1">
      <alignment vertical="center" wrapText="1"/>
    </xf>
    <xf numFmtId="0" fontId="6" fillId="35" borderId="1" xfId="0" applyFont="1" applyFill="1" applyBorder="1" applyAlignment="1">
      <alignment horizontal="left" vertical="center" wrapText="1"/>
    </xf>
    <xf numFmtId="0" fontId="6" fillId="35" borderId="1" xfId="0" applyFont="1" applyFill="1" applyBorder="1" applyAlignment="1">
      <alignment horizontal="center" vertical="center" wrapText="1"/>
    </xf>
    <xf numFmtId="43" fontId="6" fillId="0" borderId="0" xfId="66" applyFont="1" applyAlignment="1">
      <alignment horizontal="right" vertical="center"/>
    </xf>
    <xf numFmtId="43" fontId="8" fillId="0" borderId="0" xfId="66" applyFont="1" applyAlignment="1">
      <alignment horizontal="right" vertical="center"/>
    </xf>
    <xf numFmtId="4" fontId="6" fillId="35" borderId="13" xfId="0" applyNumberFormat="1" applyFont="1" applyFill="1" applyBorder="1" applyAlignment="1">
      <alignment vertical="center" wrapText="1"/>
    </xf>
    <xf numFmtId="0" fontId="8" fillId="0" borderId="0" xfId="0" applyFont="1" applyAlignment="1" applyProtection="1">
      <alignment vertical="top"/>
      <protection locked="0"/>
    </xf>
    <xf numFmtId="164" fontId="8" fillId="0" borderId="0" xfId="0" applyNumberFormat="1" applyFont="1" applyAlignment="1" applyProtection="1">
      <alignment vertical="top"/>
      <protection locked="0"/>
    </xf>
    <xf numFmtId="43" fontId="8" fillId="0" borderId="0" xfId="66" applyFont="1" applyAlignment="1" applyProtection="1">
      <alignment vertical="top"/>
      <protection locked="0"/>
    </xf>
    <xf numFmtId="43" fontId="8" fillId="0" borderId="0" xfId="66" applyFont="1" applyAlignment="1">
      <alignment vertical="top"/>
    </xf>
    <xf numFmtId="0" fontId="8" fillId="0" borderId="0" xfId="0" applyFont="1" applyAlignment="1">
      <alignment vertical="top"/>
    </xf>
    <xf numFmtId="43" fontId="29" fillId="0" borderId="0" xfId="66" applyFont="1" applyAlignment="1">
      <alignment horizontal="right" vertical="top"/>
    </xf>
    <xf numFmtId="43" fontId="8" fillId="0" borderId="0" xfId="66" applyFont="1" applyFill="1" applyAlignment="1" applyProtection="1">
      <alignment vertical="top"/>
      <protection locked="0"/>
    </xf>
    <xf numFmtId="43" fontId="8" fillId="0" borderId="0" xfId="66" applyFont="1" applyFill="1" applyAlignment="1">
      <alignment vertical="top"/>
    </xf>
    <xf numFmtId="0" fontId="8" fillId="34" borderId="1" xfId="0" applyFont="1" applyFill="1" applyBorder="1" applyAlignment="1">
      <alignment horizontal="center" vertical="center"/>
    </xf>
    <xf numFmtId="43" fontId="8" fillId="34" borderId="1" xfId="66" applyFont="1" applyFill="1" applyBorder="1" applyAlignment="1">
      <alignment horizontal="center" vertical="center"/>
    </xf>
    <xf numFmtId="4" fontId="8" fillId="34" borderId="1" xfId="0" applyNumberFormat="1" applyFont="1" applyFill="1" applyBorder="1" applyAlignment="1">
      <alignment vertical="center"/>
    </xf>
    <xf numFmtId="164" fontId="8" fillId="34" borderId="1" xfId="0" applyNumberFormat="1" applyFont="1" applyFill="1" applyBorder="1" applyAlignment="1">
      <alignment vertical="top"/>
    </xf>
    <xf numFmtId="164" fontId="8" fillId="34" borderId="1" xfId="0" applyNumberFormat="1" applyFont="1" applyFill="1" applyBorder="1" applyAlignment="1">
      <alignment horizontal="right" vertical="top"/>
    </xf>
    <xf numFmtId="0" fontId="8" fillId="34" borderId="1" xfId="0" applyFont="1" applyFill="1" applyBorder="1" applyAlignment="1">
      <alignment horizontal="right" vertical="top"/>
    </xf>
    <xf numFmtId="4" fontId="6" fillId="34" borderId="1" xfId="0" applyNumberFormat="1" applyFont="1" applyFill="1" applyBorder="1" applyAlignment="1">
      <alignment vertical="center"/>
    </xf>
    <xf numFmtId="0" fontId="8" fillId="34" borderId="1" xfId="0" applyFont="1" applyFill="1" applyBorder="1" applyAlignment="1">
      <alignment vertical="center"/>
    </xf>
    <xf numFmtId="39" fontId="8" fillId="34" borderId="1" xfId="0" applyNumberFormat="1" applyFont="1" applyFill="1" applyBorder="1" applyAlignment="1">
      <alignment horizontal="right" vertical="center"/>
    </xf>
    <xf numFmtId="164" fontId="8" fillId="36" borderId="1" xfId="0" applyNumberFormat="1" applyFont="1" applyFill="1" applyBorder="1" applyAlignment="1">
      <alignment horizontal="right" vertical="top"/>
    </xf>
    <xf numFmtId="43" fontId="8" fillId="36" borderId="1" xfId="66" applyFont="1" applyFill="1" applyBorder="1" applyAlignment="1">
      <alignment horizontal="center" vertical="center"/>
    </xf>
    <xf numFmtId="4" fontId="8" fillId="36" borderId="1" xfId="0" applyNumberFormat="1" applyFont="1" applyFill="1" applyBorder="1" applyAlignment="1">
      <alignment vertical="center"/>
    </xf>
    <xf numFmtId="43" fontId="8" fillId="37" borderId="1" xfId="66" applyFont="1" applyFill="1" applyBorder="1" applyAlignment="1">
      <alignment horizontal="center" vertical="center"/>
    </xf>
    <xf numFmtId="4" fontId="8" fillId="37" borderId="1" xfId="0" applyNumberFormat="1" applyFont="1" applyFill="1" applyBorder="1" applyAlignment="1">
      <alignment vertical="center"/>
    </xf>
    <xf numFmtId="0" fontId="8" fillId="36" borderId="1" xfId="0" applyFont="1" applyFill="1" applyBorder="1" applyAlignment="1">
      <alignment vertical="center"/>
    </xf>
    <xf numFmtId="4" fontId="6" fillId="36" borderId="1" xfId="0" applyNumberFormat="1" applyFont="1" applyFill="1" applyBorder="1" applyAlignment="1">
      <alignment vertical="center"/>
    </xf>
    <xf numFmtId="0" fontId="8" fillId="36" borderId="1" xfId="0" applyFont="1" applyFill="1" applyBorder="1" applyAlignment="1">
      <alignment horizontal="left" vertical="center"/>
    </xf>
    <xf numFmtId="164" fontId="8" fillId="34" borderId="12" xfId="0" applyNumberFormat="1" applyFont="1" applyFill="1" applyBorder="1" applyAlignment="1">
      <alignment vertical="top"/>
    </xf>
    <xf numFmtId="164" fontId="8" fillId="34" borderId="12" xfId="0" applyNumberFormat="1" applyFont="1" applyFill="1" applyBorder="1" applyAlignment="1">
      <alignment horizontal="right" vertical="top"/>
    </xf>
    <xf numFmtId="0" fontId="8" fillId="34" borderId="12" xfId="0" applyFont="1" applyFill="1" applyBorder="1" applyAlignment="1">
      <alignment horizontal="right" vertical="top"/>
    </xf>
    <xf numFmtId="0" fontId="8" fillId="34" borderId="1" xfId="0" applyFont="1" applyFill="1" applyBorder="1" applyAlignment="1">
      <alignment horizontal="left" vertical="center"/>
    </xf>
    <xf numFmtId="0" fontId="30" fillId="34" borderId="1" xfId="0" applyFont="1" applyFill="1" applyBorder="1" applyAlignment="1">
      <alignment horizontal="center" vertical="center"/>
    </xf>
    <xf numFmtId="164" fontId="30" fillId="34" borderId="12" xfId="0" applyNumberFormat="1" applyFont="1" applyFill="1" applyBorder="1" applyAlignment="1">
      <alignment vertical="top"/>
    </xf>
    <xf numFmtId="164" fontId="30" fillId="34" borderId="12" xfId="0" applyNumberFormat="1" applyFont="1" applyFill="1" applyBorder="1" applyAlignment="1">
      <alignment horizontal="right" vertical="top"/>
    </xf>
    <xf numFmtId="0" fontId="30" fillId="34" borderId="12" xfId="0" applyFont="1" applyFill="1" applyBorder="1" applyAlignment="1">
      <alignment horizontal="right" vertical="top"/>
    </xf>
    <xf numFmtId="43" fontId="30" fillId="34" borderId="1" xfId="66" applyFont="1" applyFill="1" applyBorder="1" applyAlignment="1">
      <alignment horizontal="center" vertical="center"/>
    </xf>
    <xf numFmtId="4" fontId="30" fillId="34" borderId="1" xfId="0" applyNumberFormat="1" applyFont="1" applyFill="1" applyBorder="1" applyAlignment="1">
      <alignment vertical="center"/>
    </xf>
    <xf numFmtId="4" fontId="31" fillId="34" borderId="1" xfId="0" applyNumberFormat="1" applyFont="1" applyFill="1" applyBorder="1" applyAlignment="1">
      <alignment vertical="center"/>
    </xf>
    <xf numFmtId="164" fontId="8" fillId="34" borderId="11" xfId="0" applyNumberFormat="1" applyFont="1" applyFill="1" applyBorder="1" applyAlignment="1">
      <alignment vertical="top"/>
    </xf>
    <xf numFmtId="164" fontId="8" fillId="34" borderId="11" xfId="0" applyNumberFormat="1" applyFont="1" applyFill="1" applyBorder="1" applyAlignment="1">
      <alignment horizontal="right" vertical="top"/>
    </xf>
    <xf numFmtId="0" fontId="8" fillId="34" borderId="11" xfId="0" applyFont="1" applyFill="1" applyBorder="1" applyAlignment="1">
      <alignment horizontal="right" vertical="top"/>
    </xf>
    <xf numFmtId="0" fontId="8" fillId="34" borderId="1" xfId="0" applyFont="1" applyFill="1" applyBorder="1" applyAlignment="1">
      <alignment horizontal="center"/>
    </xf>
    <xf numFmtId="164" fontId="30" fillId="34" borderId="1" xfId="0" applyNumberFormat="1" applyFont="1" applyFill="1" applyBorder="1" applyAlignment="1">
      <alignment vertical="top"/>
    </xf>
    <xf numFmtId="164" fontId="30" fillId="34" borderId="1" xfId="0" applyNumberFormat="1" applyFont="1" applyFill="1" applyBorder="1" applyAlignment="1">
      <alignment horizontal="right" vertical="top"/>
    </xf>
    <xf numFmtId="0" fontId="30" fillId="34" borderId="1" xfId="0" applyFont="1" applyFill="1" applyBorder="1" applyAlignment="1">
      <alignment horizontal="right" vertical="top"/>
    </xf>
    <xf numFmtId="0" fontId="8" fillId="34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 wrapText="1"/>
    </xf>
    <xf numFmtId="43" fontId="8" fillId="0" borderId="0" xfId="66" applyFont="1" applyAlignment="1">
      <alignment vertical="center"/>
    </xf>
    <xf numFmtId="0" fontId="8" fillId="0" borderId="0" xfId="0" applyFont="1" applyAlignment="1">
      <alignment horizontal="center" vertical="center"/>
    </xf>
    <xf numFmtId="43" fontId="8" fillId="34" borderId="0" xfId="66" applyFont="1" applyFill="1" applyAlignment="1">
      <alignment vertical="center" wrapText="1"/>
    </xf>
    <xf numFmtId="43" fontId="8" fillId="34" borderId="0" xfId="66" applyFont="1" applyFill="1" applyAlignment="1">
      <alignment horizontal="righ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 wrapText="1"/>
    </xf>
    <xf numFmtId="43" fontId="6" fillId="0" borderId="0" xfId="66" applyFont="1" applyAlignment="1">
      <alignment horizontal="center" vertical="center"/>
    </xf>
    <xf numFmtId="0" fontId="8" fillId="0" borderId="0" xfId="0" applyFont="1"/>
    <xf numFmtId="0" fontId="8" fillId="34" borderId="0" xfId="0" applyFont="1" applyFill="1" applyAlignment="1">
      <alignment vertical="center"/>
    </xf>
    <xf numFmtId="0" fontId="8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horizontal="center" vertical="center"/>
    </xf>
    <xf numFmtId="0" fontId="30" fillId="34" borderId="0" xfId="0" applyFont="1" applyFill="1" applyAlignment="1">
      <alignment vertical="center"/>
    </xf>
    <xf numFmtId="0" fontId="6" fillId="0" borderId="0" xfId="0" applyFont="1" applyAlignment="1">
      <alignment vertical="center"/>
    </xf>
    <xf numFmtId="2" fontId="8" fillId="0" borderId="0" xfId="0" applyNumberFormat="1" applyFont="1" applyAlignment="1">
      <alignment vertical="center"/>
    </xf>
    <xf numFmtId="0" fontId="29" fillId="0" borderId="0" xfId="0" applyFont="1" applyAlignment="1">
      <alignment horizontal="right" vertical="top"/>
    </xf>
    <xf numFmtId="43" fontId="29" fillId="0" borderId="0" xfId="66" applyFont="1" applyFill="1" applyAlignment="1">
      <alignment horizontal="right" vertical="top"/>
    </xf>
    <xf numFmtId="164" fontId="33" fillId="0" borderId="0" xfId="0" applyNumberFormat="1" applyFont="1" applyAlignment="1">
      <alignment horizontal="right" vertical="top"/>
    </xf>
    <xf numFmtId="0" fontId="34" fillId="0" borderId="0" xfId="0" applyFont="1" applyAlignment="1" applyProtection="1">
      <alignment vertical="top"/>
      <protection locked="0"/>
    </xf>
    <xf numFmtId="43" fontId="8" fillId="0" borderId="0" xfId="66" applyFont="1" applyBorder="1" applyAlignment="1">
      <alignment horizontal="right" vertical="center"/>
    </xf>
    <xf numFmtId="43" fontId="35" fillId="0" borderId="0" xfId="66" applyFont="1" applyBorder="1" applyAlignment="1">
      <alignment horizontal="right" vertical="center"/>
    </xf>
    <xf numFmtId="164" fontId="8" fillId="0" borderId="0" xfId="0" applyNumberFormat="1" applyFont="1" applyAlignment="1">
      <alignment vertical="top"/>
    </xf>
    <xf numFmtId="0" fontId="35" fillId="0" borderId="0" xfId="0" applyFont="1" applyAlignment="1">
      <alignment vertical="center"/>
    </xf>
    <xf numFmtId="0" fontId="35" fillId="0" borderId="0" xfId="0" applyFont="1" applyAlignment="1">
      <alignment horizontal="center" vertical="center"/>
    </xf>
    <xf numFmtId="43" fontId="8" fillId="0" borderId="0" xfId="66" applyFont="1" applyAlignment="1" applyProtection="1">
      <alignment horizontal="right" vertical="top"/>
      <protection locked="0"/>
    </xf>
    <xf numFmtId="0" fontId="8" fillId="0" borderId="0" xfId="0" applyFont="1" applyAlignment="1" applyProtection="1">
      <alignment horizontal="center" vertical="top"/>
      <protection locked="0"/>
    </xf>
    <xf numFmtId="43" fontId="6" fillId="0" borderId="0" xfId="66" applyFont="1" applyAlignment="1">
      <alignment horizontal="right" vertical="center" wrapText="1"/>
    </xf>
    <xf numFmtId="43" fontId="6" fillId="0" borderId="0" xfId="66" applyFont="1" applyAlignment="1">
      <alignment vertical="center"/>
    </xf>
    <xf numFmtId="0" fontId="8" fillId="34" borderId="12" xfId="0" applyFont="1" applyFill="1" applyBorder="1" applyAlignment="1">
      <alignment horizontal="center" vertical="center"/>
    </xf>
    <xf numFmtId="43" fontId="8" fillId="36" borderId="12" xfId="66" applyFont="1" applyFill="1" applyBorder="1" applyAlignment="1">
      <alignment horizontal="center" vertical="center"/>
    </xf>
    <xf numFmtId="4" fontId="8" fillId="36" borderId="12" xfId="0" applyNumberFormat="1" applyFont="1" applyFill="1" applyBorder="1" applyAlignment="1">
      <alignment vertical="center"/>
    </xf>
    <xf numFmtId="43" fontId="8" fillId="34" borderId="12" xfId="66" applyFont="1" applyFill="1" applyBorder="1" applyAlignment="1">
      <alignment horizontal="center" vertical="center"/>
    </xf>
    <xf numFmtId="0" fontId="8" fillId="34" borderId="11" xfId="0" applyFont="1" applyFill="1" applyBorder="1" applyAlignment="1">
      <alignment horizontal="center" vertical="center"/>
    </xf>
    <xf numFmtId="43" fontId="8" fillId="36" borderId="11" xfId="66" applyFont="1" applyFill="1" applyBorder="1" applyAlignment="1">
      <alignment horizontal="center" vertical="center"/>
    </xf>
    <xf numFmtId="4" fontId="8" fillId="36" borderId="11" xfId="0" applyNumberFormat="1" applyFont="1" applyFill="1" applyBorder="1" applyAlignment="1">
      <alignment vertical="center"/>
    </xf>
    <xf numFmtId="43" fontId="8" fillId="34" borderId="11" xfId="66" applyFont="1" applyFill="1" applyBorder="1" applyAlignment="1">
      <alignment horizontal="center" vertical="center"/>
    </xf>
    <xf numFmtId="0" fontId="8" fillId="34" borderId="0" xfId="0" applyFont="1" applyFill="1" applyAlignment="1">
      <alignment horizontal="left" vertical="center"/>
    </xf>
    <xf numFmtId="4" fontId="8" fillId="0" borderId="0" xfId="0" applyNumberFormat="1" applyFont="1" applyAlignment="1" applyProtection="1">
      <alignment vertical="top"/>
      <protection locked="0"/>
    </xf>
    <xf numFmtId="4" fontId="29" fillId="0" borderId="0" xfId="0" applyNumberFormat="1" applyFont="1" applyAlignment="1">
      <alignment horizontal="right" vertical="top"/>
    </xf>
    <xf numFmtId="164" fontId="30" fillId="34" borderId="11" xfId="0" applyNumberFormat="1" applyFont="1" applyFill="1" applyBorder="1" applyAlignment="1">
      <alignment horizontal="right" vertical="top"/>
    </xf>
    <xf numFmtId="4" fontId="6" fillId="38" borderId="13" xfId="0" applyNumberFormat="1" applyFont="1" applyFill="1" applyBorder="1" applyAlignment="1">
      <alignment vertical="center" wrapText="1"/>
    </xf>
    <xf numFmtId="39" fontId="8" fillId="34" borderId="1" xfId="0" applyNumberFormat="1" applyFont="1" applyFill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43" fontId="6" fillId="2" borderId="1" xfId="66" applyFont="1" applyFill="1" applyBorder="1" applyAlignment="1">
      <alignment horizontal="right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43" fontId="6" fillId="2" borderId="1" xfId="66" applyFont="1" applyFill="1" applyBorder="1" applyAlignment="1">
      <alignment horizontal="center" vertical="center" wrapText="1"/>
    </xf>
    <xf numFmtId="43" fontId="6" fillId="39" borderId="1" xfId="66" applyFont="1" applyFill="1" applyBorder="1" applyAlignment="1">
      <alignment horizontal="right" vertical="center"/>
    </xf>
    <xf numFmtId="43" fontId="6" fillId="39" borderId="1" xfId="66" applyFont="1" applyFill="1" applyBorder="1" applyAlignment="1">
      <alignment horizontal="right" vertical="center" wrapText="1"/>
    </xf>
    <xf numFmtId="43" fontId="6" fillId="39" borderId="1" xfId="66" applyFont="1" applyFill="1" applyBorder="1" applyAlignment="1">
      <alignment horizontal="right" wrapText="1"/>
    </xf>
    <xf numFmtId="43" fontId="6" fillId="39" borderId="1" xfId="66" applyFont="1" applyFill="1" applyBorder="1" applyAlignment="1">
      <alignment horizontal="right" vertical="center" wrapText="1"/>
    </xf>
  </cellXfs>
  <cellStyles count="67">
    <cellStyle name="20% - Énfasis1" xfId="1" builtinId="30" customBuiltin="1"/>
    <cellStyle name="20% - Énfasis1 2" xfId="48" xr:uid="{00000000-0005-0000-0000-000001000000}"/>
    <cellStyle name="20% - Énfasis2" xfId="2" builtinId="34" customBuiltin="1"/>
    <cellStyle name="20% - Énfasis2 2" xfId="50" xr:uid="{00000000-0005-0000-0000-000003000000}"/>
    <cellStyle name="20% - Énfasis3" xfId="3" builtinId="38" customBuiltin="1"/>
    <cellStyle name="20% - Énfasis3 2" xfId="52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6" xr:uid="{00000000-0005-0000-0000-000009000000}"/>
    <cellStyle name="20% - Énfasis6" xfId="6" builtinId="50" customBuiltin="1"/>
    <cellStyle name="20% - Énfasis6 2" xfId="58" xr:uid="{00000000-0005-0000-0000-00000B000000}"/>
    <cellStyle name="40% - Énfasis1" xfId="7" builtinId="31" customBuiltin="1"/>
    <cellStyle name="40% - Énfasis1 2" xfId="49" xr:uid="{00000000-0005-0000-0000-00000D000000}"/>
    <cellStyle name="40% - Énfasis2" xfId="8" builtinId="35" customBuiltin="1"/>
    <cellStyle name="40% - Énfasis2 2" xfId="51" xr:uid="{00000000-0005-0000-0000-00000F000000}"/>
    <cellStyle name="40% - Énfasis3" xfId="9" builtinId="39" customBuiltin="1"/>
    <cellStyle name="40% - Énfasis3 2" xfId="53" xr:uid="{00000000-0005-0000-0000-000011000000}"/>
    <cellStyle name="40% - Énfasis4" xfId="10" builtinId="43" customBuiltin="1"/>
    <cellStyle name="40% - Énfasis4 2" xfId="55" xr:uid="{00000000-0005-0000-0000-000013000000}"/>
    <cellStyle name="40% - Énfasis5" xfId="11" builtinId="47" customBuiltin="1"/>
    <cellStyle name="40% - Énfasis5 2" xfId="57" xr:uid="{00000000-0005-0000-0000-000015000000}"/>
    <cellStyle name="40% - Énfasis6" xfId="12" builtinId="51" customBuiltin="1"/>
    <cellStyle name="40% - Énfasis6 2" xfId="59" xr:uid="{00000000-0005-0000-0000-000017000000}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Bueno" xfId="19" builtinId="26" customBuiltin="1"/>
    <cellStyle name="Cálculo" xfId="20" builtinId="22" customBuiltin="1"/>
    <cellStyle name="Celda de comprobación" xfId="21" builtinId="23" customBuiltin="1"/>
    <cellStyle name="Celda vinculada" xfId="22" builtinId="24" customBuiltin="1"/>
    <cellStyle name="Encabezado 1" xfId="4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66" builtinId="3"/>
    <cellStyle name="Millares 2" xfId="32" xr:uid="{00000000-0005-0000-0000-00002B000000}"/>
    <cellStyle name="Millares 3" xfId="63" xr:uid="{00000000-0005-0000-0000-00002C000000}"/>
    <cellStyle name="Millares 4" xfId="65" xr:uid="{00000000-0005-0000-0000-00002D000000}"/>
    <cellStyle name="Neutral" xfId="33" builtinId="28" customBuiltin="1"/>
    <cellStyle name="Normal" xfId="0" builtinId="0"/>
    <cellStyle name="Normal 2" xfId="34" xr:uid="{00000000-0005-0000-0000-000030000000}"/>
    <cellStyle name="Normal 2 2" xfId="61" xr:uid="{00000000-0005-0000-0000-000031000000}"/>
    <cellStyle name="Normal 3" xfId="35" xr:uid="{00000000-0005-0000-0000-000032000000}"/>
    <cellStyle name="Normal 4" xfId="46" xr:uid="{00000000-0005-0000-0000-000033000000}"/>
    <cellStyle name="Normal 5" xfId="60" xr:uid="{00000000-0005-0000-0000-000034000000}"/>
    <cellStyle name="Normal 6" xfId="62" xr:uid="{00000000-0005-0000-0000-000035000000}"/>
    <cellStyle name="Normal 7" xfId="64" xr:uid="{00000000-0005-0000-0000-000036000000}"/>
    <cellStyle name="Notas 2" xfId="36" xr:uid="{00000000-0005-0000-0000-000037000000}"/>
    <cellStyle name="Notas 3" xfId="47" xr:uid="{00000000-0005-0000-0000-000038000000}"/>
    <cellStyle name="Porcentual 2" xfId="37" xr:uid="{00000000-0005-0000-0000-000039000000}"/>
    <cellStyle name="Salida" xfId="38" builtinId="21" customBuiltin="1"/>
    <cellStyle name="Texto de advertencia" xfId="39" builtinId="11" customBuiltin="1"/>
    <cellStyle name="Texto explicativo" xfId="40" builtinId="53" customBuiltin="1"/>
    <cellStyle name="Título" xfId="41" builtinId="15" customBuiltin="1"/>
    <cellStyle name="Título 2" xfId="43" builtinId="17" customBuiltin="1"/>
    <cellStyle name="Título 3" xfId="44" builtinId="18" customBuiltin="1"/>
    <cellStyle name="Total" xfId="45" builtinId="25" customBuiltin="1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1583873</xdr:colOff>
      <xdr:row>4</xdr:row>
      <xdr:rowOff>40822</xdr:rowOff>
    </xdr:from>
    <xdr:to>
      <xdr:col>6</xdr:col>
      <xdr:colOff>236765</xdr:colOff>
      <xdr:row>8</xdr:row>
      <xdr:rowOff>133052</xdr:rowOff>
    </xdr:to>
    <xdr:pic>
      <xdr:nvPicPr>
        <xdr:cNvPr id="3" name="Graphic 1">
          <a:extLst>
            <a:ext uri="{FF2B5EF4-FFF2-40B4-BE49-F238E27FC236}">
              <a16:creationId xmlns:a16="http://schemas.microsoft.com/office/drawing/2014/main" id="{0148B5AA-A842-4646-B3F0-368AA705E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5871373" y="966108"/>
          <a:ext cx="2585356" cy="10311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>
      <selection activeCell="A2" sqref="A2"/>
    </sheetView>
  </sheetViews>
  <sheetFormatPr baseColWidth="10" defaultRowHeight="12.75" x14ac:dyDescent="0.2"/>
  <sheetData>
    <row r="1" spans="1:1" x14ac:dyDescent="0.2">
      <c r="A1" s="1" t="s">
        <v>307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F39EF9-E895-4FD8-B1FF-009B8127D5F7}">
  <sheetPr>
    <pageSetUpPr fitToPage="1"/>
  </sheetPr>
  <dimension ref="A3:AP203"/>
  <sheetViews>
    <sheetView tabSelected="1" view="pageBreakPreview" topLeftCell="C165" zoomScale="80" zoomScaleNormal="70" zoomScaleSheetLayoutView="80" workbookViewId="0">
      <selection activeCell="H193" sqref="H193"/>
    </sheetView>
  </sheetViews>
  <sheetFormatPr baseColWidth="10" defaultColWidth="9.140625" defaultRowHeight="18" x14ac:dyDescent="0.2"/>
  <cols>
    <col min="1" max="1" width="12.7109375" style="52" customWidth="1"/>
    <col min="2" max="2" width="71.28515625" style="53" customWidth="1"/>
    <col min="3" max="3" width="46.140625" style="54" customWidth="1"/>
    <col min="4" max="4" width="84.28515625" style="54" customWidth="1"/>
    <col min="5" max="5" width="29.7109375" style="52" customWidth="1"/>
    <col min="6" max="6" width="29.140625" style="55" customWidth="1"/>
    <col min="7" max="7" width="20.140625" style="6" customWidth="1"/>
    <col min="8" max="8" width="16.140625" style="6" customWidth="1"/>
    <col min="9" max="9" width="20.140625" style="6" customWidth="1"/>
    <col min="10" max="10" width="23.5703125" style="6" customWidth="1"/>
    <col min="11" max="11" width="17.28515625" style="6" customWidth="1"/>
    <col min="12" max="12" width="18.140625" style="6" customWidth="1"/>
    <col min="13" max="13" width="17.7109375" style="6" customWidth="1"/>
    <col min="14" max="14" width="15.5703125" style="6" customWidth="1"/>
    <col min="15" max="15" width="16.28515625" style="6" customWidth="1"/>
    <col min="16" max="16" width="19.28515625" style="6" customWidth="1"/>
    <col min="17" max="17" width="23.7109375" style="6" customWidth="1"/>
    <col min="18" max="18" width="23.5703125" style="6" customWidth="1"/>
    <col min="19" max="19" width="21.140625" style="52" hidden="1" customWidth="1"/>
    <col min="20" max="20" width="23" style="52" hidden="1" customWidth="1"/>
    <col min="21" max="21" width="19.7109375" style="52" hidden="1" customWidth="1"/>
    <col min="22" max="22" width="22" style="52" hidden="1" customWidth="1"/>
    <col min="23" max="23" width="15.85546875" style="56" customWidth="1"/>
    <col min="24" max="24" width="9.140625" style="52" customWidth="1"/>
    <col min="25" max="16384" width="9.140625" style="52"/>
  </cols>
  <sheetData>
    <row r="3" spans="1:23" x14ac:dyDescent="0.2">
      <c r="G3" s="5"/>
      <c r="H3" s="5"/>
    </row>
    <row r="4" spans="1:23" x14ac:dyDescent="0.2">
      <c r="G4" s="5"/>
      <c r="H4" s="5"/>
    </row>
    <row r="5" spans="1:23" x14ac:dyDescent="0.2">
      <c r="G5" s="5"/>
      <c r="H5" s="5"/>
    </row>
    <row r="6" spans="1:23" x14ac:dyDescent="0.2">
      <c r="F6" s="57"/>
      <c r="G6" s="58"/>
    </row>
    <row r="7" spans="1:23" x14ac:dyDescent="0.2">
      <c r="A7" s="103"/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</row>
    <row r="8" spans="1:23" ht="18.75" customHeight="1" x14ac:dyDescent="0.2">
      <c r="A8" s="104"/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</row>
    <row r="9" spans="1:23" ht="17.25" customHeight="1" x14ac:dyDescent="0.2">
      <c r="A9" s="59"/>
      <c r="B9" s="60"/>
      <c r="C9" s="61"/>
      <c r="D9" s="61"/>
      <c r="E9" s="59"/>
      <c r="F9" s="62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</row>
    <row r="10" spans="1:23" ht="23.25" customHeight="1" x14ac:dyDescent="0.2">
      <c r="A10" s="103" t="s">
        <v>17</v>
      </c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03"/>
      <c r="M10" s="103"/>
      <c r="N10" s="103"/>
      <c r="O10" s="103"/>
      <c r="P10" s="103"/>
      <c r="Q10" s="103"/>
      <c r="R10" s="103"/>
    </row>
    <row r="11" spans="1:23" ht="23.25" customHeight="1" x14ac:dyDescent="0.2">
      <c r="A11" s="103" t="s">
        <v>292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  <c r="O11" s="103"/>
      <c r="P11" s="103"/>
      <c r="Q11" s="103"/>
      <c r="R11" s="103"/>
    </row>
    <row r="12" spans="1:23" ht="19.5" customHeight="1" x14ac:dyDescent="0.2"/>
    <row r="13" spans="1:23" x14ac:dyDescent="0.2">
      <c r="A13" s="99" t="s">
        <v>16</v>
      </c>
      <c r="B13" s="105" t="s">
        <v>13</v>
      </c>
      <c r="C13" s="99" t="s">
        <v>25</v>
      </c>
      <c r="D13" s="99" t="s">
        <v>26</v>
      </c>
      <c r="E13" s="105" t="s">
        <v>28</v>
      </c>
      <c r="F13" s="106" t="s">
        <v>14</v>
      </c>
      <c r="G13" s="100" t="s">
        <v>117</v>
      </c>
      <c r="H13" s="100" t="s">
        <v>12</v>
      </c>
      <c r="I13" s="107" t="s">
        <v>9</v>
      </c>
      <c r="J13" s="107"/>
      <c r="K13" s="107"/>
      <c r="L13" s="107"/>
      <c r="M13" s="107"/>
      <c r="N13" s="107"/>
      <c r="O13" s="107"/>
      <c r="P13" s="108" t="s">
        <v>2</v>
      </c>
      <c r="Q13" s="108"/>
      <c r="R13" s="100" t="s">
        <v>15</v>
      </c>
      <c r="S13" s="101" t="s">
        <v>263</v>
      </c>
      <c r="T13" s="102" t="s">
        <v>293</v>
      </c>
      <c r="U13" s="101"/>
      <c r="V13" s="101" t="s">
        <v>264</v>
      </c>
      <c r="W13" s="99" t="s">
        <v>31</v>
      </c>
    </row>
    <row r="14" spans="1:23" s="63" customFormat="1" x14ac:dyDescent="0.25">
      <c r="A14" s="99"/>
      <c r="B14" s="105"/>
      <c r="C14" s="99"/>
      <c r="D14" s="99"/>
      <c r="E14" s="105"/>
      <c r="F14" s="106"/>
      <c r="G14" s="100"/>
      <c r="H14" s="100"/>
      <c r="I14" s="109" t="s">
        <v>30</v>
      </c>
      <c r="J14" s="109"/>
      <c r="K14" s="108" t="s">
        <v>29</v>
      </c>
      <c r="L14" s="109" t="s">
        <v>11</v>
      </c>
      <c r="M14" s="109"/>
      <c r="N14" s="108" t="s">
        <v>10</v>
      </c>
      <c r="O14" s="108" t="s">
        <v>0</v>
      </c>
      <c r="P14" s="108" t="s">
        <v>4</v>
      </c>
      <c r="Q14" s="108" t="s">
        <v>1</v>
      </c>
      <c r="R14" s="100"/>
      <c r="S14" s="101"/>
      <c r="T14" s="102"/>
      <c r="U14" s="101"/>
      <c r="V14" s="101"/>
      <c r="W14" s="99"/>
    </row>
    <row r="15" spans="1:23" ht="36" x14ac:dyDescent="0.2">
      <c r="A15" s="99"/>
      <c r="B15" s="105"/>
      <c r="C15" s="99"/>
      <c r="D15" s="99"/>
      <c r="E15" s="105"/>
      <c r="F15" s="106"/>
      <c r="G15" s="100"/>
      <c r="H15" s="100"/>
      <c r="I15" s="110" t="s">
        <v>5</v>
      </c>
      <c r="J15" s="110" t="s">
        <v>6</v>
      </c>
      <c r="K15" s="108"/>
      <c r="L15" s="110" t="s">
        <v>7</v>
      </c>
      <c r="M15" s="110" t="s">
        <v>8</v>
      </c>
      <c r="N15" s="108"/>
      <c r="O15" s="108"/>
      <c r="P15" s="108"/>
      <c r="Q15" s="108"/>
      <c r="R15" s="100"/>
      <c r="S15" s="101"/>
      <c r="T15" s="102"/>
      <c r="U15" s="101"/>
      <c r="V15" s="101"/>
      <c r="W15" s="99"/>
    </row>
    <row r="16" spans="1:23" s="64" customFormat="1" ht="39.75" customHeight="1" x14ac:dyDescent="0.2">
      <c r="A16" s="16">
        <v>1</v>
      </c>
      <c r="B16" s="16" t="s">
        <v>200</v>
      </c>
      <c r="C16" s="16" t="s">
        <v>233</v>
      </c>
      <c r="D16" s="16" t="s">
        <v>89</v>
      </c>
      <c r="E16" s="16" t="s">
        <v>105</v>
      </c>
      <c r="F16" s="44">
        <v>738705</v>
      </c>
      <c r="G16" s="45">
        <v>-168989.98</v>
      </c>
      <c r="H16" s="46" t="s">
        <v>35</v>
      </c>
      <c r="I16" s="45">
        <v>-11164.16</v>
      </c>
      <c r="J16" s="45">
        <v>27618.65</v>
      </c>
      <c r="K16" s="44">
        <v>894.69</v>
      </c>
      <c r="L16" s="45">
        <v>-5912.72</v>
      </c>
      <c r="M16" s="45">
        <v>13789.87</v>
      </c>
      <c r="N16" s="44">
        <v>0</v>
      </c>
      <c r="O16" s="45">
        <v>25226.33</v>
      </c>
      <c r="P16" s="45">
        <v>-186066.86</v>
      </c>
      <c r="Q16" s="45">
        <v>42303.21</v>
      </c>
      <c r="R16" s="94">
        <v>552638.14</v>
      </c>
      <c r="S16" s="17"/>
      <c r="T16" s="18"/>
      <c r="U16" s="18"/>
      <c r="V16" s="18"/>
      <c r="W16" s="17" t="s">
        <v>149</v>
      </c>
    </row>
    <row r="17" spans="1:23" s="64" customFormat="1" ht="35.1" customHeight="1" x14ac:dyDescent="0.2">
      <c r="A17" s="16">
        <v>2</v>
      </c>
      <c r="B17" s="16" t="s">
        <v>118</v>
      </c>
      <c r="C17" s="16" t="s">
        <v>256</v>
      </c>
      <c r="D17" s="16" t="s">
        <v>89</v>
      </c>
      <c r="E17" s="16" t="s">
        <v>105</v>
      </c>
      <c r="F17" s="19">
        <v>180000</v>
      </c>
      <c r="G17" s="20">
        <v>-30923.439999999999</v>
      </c>
      <c r="H17" s="21" t="s">
        <v>35</v>
      </c>
      <c r="I17" s="20">
        <v>-5166</v>
      </c>
      <c r="J17" s="20">
        <v>12780</v>
      </c>
      <c r="K17" s="19">
        <v>894.69</v>
      </c>
      <c r="L17" s="19">
        <v>-5472</v>
      </c>
      <c r="M17" s="19">
        <v>12762</v>
      </c>
      <c r="N17" s="19">
        <v>0</v>
      </c>
      <c r="O17" s="19">
        <v>15798.69</v>
      </c>
      <c r="P17" s="19">
        <v>-41561.440000000002</v>
      </c>
      <c r="Q17" s="20">
        <v>26436.69</v>
      </c>
      <c r="R17" s="49">
        <v>138438.56</v>
      </c>
      <c r="S17" s="17"/>
      <c r="T17" s="18"/>
      <c r="U17" s="18"/>
      <c r="V17" s="18"/>
      <c r="W17" s="17" t="s">
        <v>150</v>
      </c>
    </row>
    <row r="18" spans="1:23" s="64" customFormat="1" ht="35.1" customHeight="1" x14ac:dyDescent="0.2">
      <c r="A18" s="16">
        <v>3</v>
      </c>
      <c r="B18" s="16" t="s">
        <v>158</v>
      </c>
      <c r="C18" s="16" t="s">
        <v>236</v>
      </c>
      <c r="D18" s="16" t="s">
        <v>89</v>
      </c>
      <c r="E18" s="16" t="s">
        <v>105</v>
      </c>
      <c r="F18" s="19">
        <v>80000</v>
      </c>
      <c r="G18" s="20">
        <v>-7400.94</v>
      </c>
      <c r="H18" s="21" t="s">
        <v>35</v>
      </c>
      <c r="I18" s="20">
        <v>-2296</v>
      </c>
      <c r="J18" s="20">
        <v>5680</v>
      </c>
      <c r="K18" s="20">
        <v>894.69</v>
      </c>
      <c r="L18" s="20">
        <v>-2432</v>
      </c>
      <c r="M18" s="20">
        <v>5672</v>
      </c>
      <c r="N18" s="19">
        <v>0</v>
      </c>
      <c r="O18" s="20">
        <v>7518.69</v>
      </c>
      <c r="P18" s="20">
        <v>-12128.94</v>
      </c>
      <c r="Q18" s="20">
        <v>12246.69</v>
      </c>
      <c r="R18" s="49">
        <v>67871.06</v>
      </c>
      <c r="S18" s="17"/>
      <c r="T18" s="18"/>
      <c r="U18" s="18"/>
      <c r="V18" s="18"/>
      <c r="W18" s="17" t="s">
        <v>150</v>
      </c>
    </row>
    <row r="19" spans="1:23" s="64" customFormat="1" ht="35.1" customHeight="1" x14ac:dyDescent="0.2">
      <c r="A19" s="16">
        <v>4</v>
      </c>
      <c r="B19" s="16" t="s">
        <v>201</v>
      </c>
      <c r="C19" s="16" t="s">
        <v>236</v>
      </c>
      <c r="D19" s="16" t="s">
        <v>89</v>
      </c>
      <c r="E19" s="16" t="s">
        <v>105</v>
      </c>
      <c r="F19" s="19">
        <v>80000</v>
      </c>
      <c r="G19" s="20">
        <v>-7400.94</v>
      </c>
      <c r="H19" s="21" t="s">
        <v>35</v>
      </c>
      <c r="I19" s="19">
        <v>-2296</v>
      </c>
      <c r="J19" s="19">
        <v>5680</v>
      </c>
      <c r="K19" s="19">
        <v>894.69</v>
      </c>
      <c r="L19" s="19">
        <v>-2432</v>
      </c>
      <c r="M19" s="19">
        <v>5672</v>
      </c>
      <c r="N19" s="19">
        <v>0</v>
      </c>
      <c r="O19" s="20">
        <v>7518.69</v>
      </c>
      <c r="P19" s="20">
        <v>-13032.72</v>
      </c>
      <c r="Q19" s="20">
        <v>12246.69</v>
      </c>
      <c r="R19" s="49">
        <v>66967.28</v>
      </c>
      <c r="S19" s="17"/>
      <c r="T19" s="18"/>
      <c r="U19" s="18"/>
      <c r="V19" s="18"/>
      <c r="W19" s="17" t="s">
        <v>150</v>
      </c>
    </row>
    <row r="20" spans="1:23" s="64" customFormat="1" ht="35.1" customHeight="1" x14ac:dyDescent="0.2">
      <c r="A20" s="16">
        <v>5</v>
      </c>
      <c r="B20" s="16" t="s">
        <v>119</v>
      </c>
      <c r="C20" s="16" t="s">
        <v>257</v>
      </c>
      <c r="D20" s="16" t="s">
        <v>120</v>
      </c>
      <c r="E20" s="16" t="s">
        <v>105</v>
      </c>
      <c r="F20" s="19">
        <v>419265</v>
      </c>
      <c r="G20" s="20">
        <v>-88701.1</v>
      </c>
      <c r="H20" s="21" t="s">
        <v>35</v>
      </c>
      <c r="I20" s="20">
        <v>-11164.16</v>
      </c>
      <c r="J20" s="20">
        <v>27618.65</v>
      </c>
      <c r="K20" s="20">
        <v>894.69</v>
      </c>
      <c r="L20" s="20">
        <v>-5912.72</v>
      </c>
      <c r="M20" s="20">
        <v>13789.87</v>
      </c>
      <c r="N20" s="19">
        <v>-1715.46</v>
      </c>
      <c r="O20" s="20">
        <v>23510.87</v>
      </c>
      <c r="P20" s="20">
        <v>-108484.4</v>
      </c>
      <c r="Q20" s="20">
        <v>42303.21</v>
      </c>
      <c r="R20" s="20">
        <v>310780.59999999998</v>
      </c>
      <c r="S20" s="28"/>
      <c r="T20" s="29"/>
      <c r="U20" s="29"/>
      <c r="V20" s="29"/>
      <c r="W20" s="17" t="s">
        <v>149</v>
      </c>
    </row>
    <row r="21" spans="1:23" s="64" customFormat="1" ht="35.1" customHeight="1" x14ac:dyDescent="0.2">
      <c r="A21" s="16">
        <v>6</v>
      </c>
      <c r="B21" s="16" t="s">
        <v>44</v>
      </c>
      <c r="C21" s="16" t="s">
        <v>111</v>
      </c>
      <c r="D21" s="16" t="s">
        <v>237</v>
      </c>
      <c r="E21" s="16" t="s">
        <v>105</v>
      </c>
      <c r="F21" s="19">
        <v>217800</v>
      </c>
      <c r="G21" s="20">
        <v>-39992.04</v>
      </c>
      <c r="H21" s="21" t="s">
        <v>35</v>
      </c>
      <c r="I21" s="20">
        <v>-6250.86</v>
      </c>
      <c r="J21" s="20">
        <v>15463.8</v>
      </c>
      <c r="K21" s="20">
        <v>894.69</v>
      </c>
      <c r="L21" s="20">
        <v>-5912.72</v>
      </c>
      <c r="M21" s="20">
        <v>13789.87</v>
      </c>
      <c r="N21" s="19">
        <v>0</v>
      </c>
      <c r="O21" s="20">
        <v>17984.78</v>
      </c>
      <c r="P21" s="20">
        <v>-54137.54</v>
      </c>
      <c r="Q21" s="20">
        <v>30148.36</v>
      </c>
      <c r="R21" s="20">
        <v>163662.46</v>
      </c>
      <c r="S21" s="28"/>
      <c r="T21" s="29"/>
      <c r="U21" s="29"/>
      <c r="V21" s="29"/>
      <c r="W21" s="17" t="s">
        <v>149</v>
      </c>
    </row>
    <row r="22" spans="1:23" s="64" customFormat="1" ht="35.1" customHeight="1" x14ac:dyDescent="0.2">
      <c r="A22" s="16">
        <v>7</v>
      </c>
      <c r="B22" s="16" t="s">
        <v>121</v>
      </c>
      <c r="C22" s="16" t="s">
        <v>81</v>
      </c>
      <c r="D22" s="16" t="s">
        <v>159</v>
      </c>
      <c r="E22" s="16" t="s">
        <v>105</v>
      </c>
      <c r="F22" s="19">
        <v>217800</v>
      </c>
      <c r="G22" s="19">
        <v>-39563.18</v>
      </c>
      <c r="H22" s="21" t="s">
        <v>35</v>
      </c>
      <c r="I22" s="19">
        <v>-6250.86</v>
      </c>
      <c r="J22" s="19">
        <v>15463.8</v>
      </c>
      <c r="K22" s="19">
        <v>894.69</v>
      </c>
      <c r="L22" s="20">
        <v>-5912.72</v>
      </c>
      <c r="M22" s="20">
        <v>13789.87</v>
      </c>
      <c r="N22" s="19">
        <v>-1715.46</v>
      </c>
      <c r="O22" s="20">
        <v>16269.32</v>
      </c>
      <c r="P22" s="20">
        <v>-53442.22</v>
      </c>
      <c r="Q22" s="20">
        <v>30148.36</v>
      </c>
      <c r="R22" s="49">
        <v>164357.78</v>
      </c>
      <c r="S22" s="17"/>
      <c r="T22" s="18"/>
      <c r="U22" s="18"/>
      <c r="V22" s="18"/>
      <c r="W22" s="17" t="s">
        <v>149</v>
      </c>
    </row>
    <row r="23" spans="1:23" s="64" customFormat="1" ht="35.1" customHeight="1" x14ac:dyDescent="0.2">
      <c r="A23" s="16">
        <v>8</v>
      </c>
      <c r="B23" s="16" t="s">
        <v>271</v>
      </c>
      <c r="C23" s="16" t="s">
        <v>97</v>
      </c>
      <c r="D23" s="16" t="s">
        <v>159</v>
      </c>
      <c r="E23" s="16" t="s">
        <v>105</v>
      </c>
      <c r="F23" s="19">
        <v>40000</v>
      </c>
      <c r="G23" s="20">
        <v>-442.66</v>
      </c>
      <c r="H23" s="21" t="s">
        <v>35</v>
      </c>
      <c r="I23" s="20">
        <v>-1148</v>
      </c>
      <c r="J23" s="20">
        <v>2840</v>
      </c>
      <c r="K23" s="20">
        <v>460</v>
      </c>
      <c r="L23" s="20">
        <v>-1216</v>
      </c>
      <c r="M23" s="20">
        <v>2836</v>
      </c>
      <c r="N23" s="19">
        <v>0</v>
      </c>
      <c r="O23" s="20">
        <v>3772</v>
      </c>
      <c r="P23" s="20">
        <v>-2806.66</v>
      </c>
      <c r="Q23" s="20">
        <v>6136</v>
      </c>
      <c r="R23" s="49">
        <v>37193.339999999997</v>
      </c>
      <c r="S23" s="17"/>
      <c r="T23" s="18"/>
      <c r="U23" s="18"/>
      <c r="V23" s="18"/>
      <c r="W23" s="17" t="s">
        <v>149</v>
      </c>
    </row>
    <row r="24" spans="1:23" s="64" customFormat="1" ht="35.1" customHeight="1" x14ac:dyDescent="0.2">
      <c r="A24" s="16">
        <v>9</v>
      </c>
      <c r="B24" s="16" t="s">
        <v>198</v>
      </c>
      <c r="C24" s="16" t="s">
        <v>258</v>
      </c>
      <c r="D24" s="16" t="s">
        <v>159</v>
      </c>
      <c r="E24" s="16" t="s">
        <v>105</v>
      </c>
      <c r="F24" s="19">
        <v>90000</v>
      </c>
      <c r="G24" s="20">
        <v>-9753.2000000000007</v>
      </c>
      <c r="H24" s="21" t="s">
        <v>35</v>
      </c>
      <c r="I24" s="20">
        <v>-2583</v>
      </c>
      <c r="J24" s="20">
        <v>6390</v>
      </c>
      <c r="K24" s="20">
        <v>894.69</v>
      </c>
      <c r="L24" s="20">
        <v>-2736</v>
      </c>
      <c r="M24" s="20">
        <v>6381</v>
      </c>
      <c r="N24" s="19">
        <v>0</v>
      </c>
      <c r="O24" s="20">
        <v>8346.69</v>
      </c>
      <c r="P24" s="20">
        <v>-16951.96</v>
      </c>
      <c r="Q24" s="20">
        <v>13665.69</v>
      </c>
      <c r="R24" s="20">
        <v>73048.039999999994</v>
      </c>
      <c r="S24" s="17"/>
      <c r="T24" s="18"/>
      <c r="U24" s="18"/>
      <c r="V24" s="18"/>
      <c r="W24" s="17" t="s">
        <v>149</v>
      </c>
    </row>
    <row r="25" spans="1:23" s="64" customFormat="1" ht="35.1" customHeight="1" x14ac:dyDescent="0.25">
      <c r="A25" s="16">
        <v>10</v>
      </c>
      <c r="B25" s="16" t="s">
        <v>43</v>
      </c>
      <c r="C25" s="47" t="s">
        <v>238</v>
      </c>
      <c r="D25" s="47" t="s">
        <v>85</v>
      </c>
      <c r="E25" s="16" t="s">
        <v>105</v>
      </c>
      <c r="F25" s="19">
        <v>199650</v>
      </c>
      <c r="G25" s="20">
        <v>-35155.9</v>
      </c>
      <c r="H25" s="21" t="s">
        <v>35</v>
      </c>
      <c r="I25" s="20">
        <v>-5729.96</v>
      </c>
      <c r="J25" s="20">
        <v>14175.15</v>
      </c>
      <c r="K25" s="20">
        <v>894.69</v>
      </c>
      <c r="L25" s="20">
        <v>-5912.72</v>
      </c>
      <c r="M25" s="20">
        <v>13789.87</v>
      </c>
      <c r="N25" s="19">
        <v>-1715.46</v>
      </c>
      <c r="O25" s="20">
        <v>15501.57</v>
      </c>
      <c r="P25" s="20">
        <v>-49242.52</v>
      </c>
      <c r="Q25" s="20">
        <v>28859.71</v>
      </c>
      <c r="R25" s="20">
        <v>150407.48000000001</v>
      </c>
      <c r="S25" s="17"/>
      <c r="T25" s="18"/>
      <c r="U25" s="18"/>
      <c r="V25" s="18"/>
      <c r="W25" s="17" t="s">
        <v>150</v>
      </c>
    </row>
    <row r="26" spans="1:23" s="64" customFormat="1" ht="35.1" customHeight="1" x14ac:dyDescent="0.2">
      <c r="A26" s="16">
        <v>11</v>
      </c>
      <c r="B26" s="16" t="s">
        <v>57</v>
      </c>
      <c r="C26" s="16" t="s">
        <v>72</v>
      </c>
      <c r="D26" s="16" t="s">
        <v>85</v>
      </c>
      <c r="E26" s="16" t="s">
        <v>105</v>
      </c>
      <c r="F26" s="19">
        <v>75000</v>
      </c>
      <c r="G26" s="20">
        <v>-6309.36</v>
      </c>
      <c r="H26" s="21" t="s">
        <v>35</v>
      </c>
      <c r="I26" s="20">
        <v>-2152.5</v>
      </c>
      <c r="J26" s="20">
        <v>5325</v>
      </c>
      <c r="K26" s="20">
        <v>862.5</v>
      </c>
      <c r="L26" s="20">
        <v>-2280</v>
      </c>
      <c r="M26" s="20">
        <v>5317.5</v>
      </c>
      <c r="N26" s="19">
        <v>0</v>
      </c>
      <c r="O26" s="20">
        <v>7072.5</v>
      </c>
      <c r="P26" s="20">
        <v>-10741.86</v>
      </c>
      <c r="Q26" s="20">
        <v>11505</v>
      </c>
      <c r="R26" s="49">
        <v>64258.14</v>
      </c>
      <c r="S26" s="17"/>
      <c r="T26" s="18"/>
      <c r="U26" s="18"/>
      <c r="V26" s="18"/>
      <c r="W26" s="17" t="s">
        <v>149</v>
      </c>
    </row>
    <row r="27" spans="1:23" s="64" customFormat="1" ht="35.1" customHeight="1" x14ac:dyDescent="0.2">
      <c r="A27" s="16">
        <v>12</v>
      </c>
      <c r="B27" s="16" t="s">
        <v>265</v>
      </c>
      <c r="C27" s="16" t="s">
        <v>72</v>
      </c>
      <c r="D27" s="16" t="s">
        <v>85</v>
      </c>
      <c r="E27" s="16" t="s">
        <v>105</v>
      </c>
      <c r="F27" s="19">
        <v>75000</v>
      </c>
      <c r="G27" s="20">
        <v>-5966.26</v>
      </c>
      <c r="H27" s="21" t="s">
        <v>35</v>
      </c>
      <c r="I27" s="20">
        <v>-2152.5</v>
      </c>
      <c r="J27" s="20">
        <v>5325</v>
      </c>
      <c r="K27" s="20">
        <v>862.5</v>
      </c>
      <c r="L27" s="20">
        <v>-2280</v>
      </c>
      <c r="M27" s="20">
        <v>5317.5</v>
      </c>
      <c r="N27" s="19">
        <v>-1715.46</v>
      </c>
      <c r="O27" s="20">
        <v>5357.04</v>
      </c>
      <c r="P27" s="20">
        <v>-12114.22</v>
      </c>
      <c r="Q27" s="20">
        <v>11505</v>
      </c>
      <c r="R27" s="49">
        <v>62885.78</v>
      </c>
      <c r="S27" s="17"/>
      <c r="T27" s="18"/>
      <c r="U27" s="18"/>
      <c r="V27" s="18"/>
      <c r="W27" s="17" t="s">
        <v>149</v>
      </c>
    </row>
    <row r="28" spans="1:23" s="64" customFormat="1" ht="35.1" customHeight="1" x14ac:dyDescent="0.2">
      <c r="A28" s="16">
        <v>13</v>
      </c>
      <c r="B28" s="16" t="s">
        <v>266</v>
      </c>
      <c r="C28" s="16" t="s">
        <v>70</v>
      </c>
      <c r="D28" s="16" t="s">
        <v>85</v>
      </c>
      <c r="E28" s="16" t="s">
        <v>105</v>
      </c>
      <c r="F28" s="19">
        <v>55000</v>
      </c>
      <c r="G28" s="20">
        <v>-2559.6799999999998</v>
      </c>
      <c r="H28" s="21" t="s">
        <v>35</v>
      </c>
      <c r="I28" s="20">
        <v>-1578.5</v>
      </c>
      <c r="J28" s="20">
        <v>3905</v>
      </c>
      <c r="K28" s="20">
        <v>632.5</v>
      </c>
      <c r="L28" s="20">
        <v>-1672</v>
      </c>
      <c r="M28" s="20">
        <v>3899.5</v>
      </c>
      <c r="N28" s="19">
        <v>0</v>
      </c>
      <c r="O28" s="20">
        <v>5186.5</v>
      </c>
      <c r="P28" s="20">
        <v>-5810.18</v>
      </c>
      <c r="Q28" s="20">
        <v>8437</v>
      </c>
      <c r="R28" s="49">
        <v>49189.82</v>
      </c>
      <c r="S28" s="17"/>
      <c r="T28" s="18"/>
      <c r="U28" s="18"/>
      <c r="V28" s="18"/>
      <c r="W28" s="17" t="s">
        <v>150</v>
      </c>
    </row>
    <row r="29" spans="1:23" s="64" customFormat="1" ht="35.1" customHeight="1" x14ac:dyDescent="0.2">
      <c r="A29" s="16">
        <v>14</v>
      </c>
      <c r="B29" s="16" t="s">
        <v>297</v>
      </c>
      <c r="C29" s="16" t="s">
        <v>238</v>
      </c>
      <c r="D29" s="16" t="s">
        <v>69</v>
      </c>
      <c r="E29" s="16" t="s">
        <v>105</v>
      </c>
      <c r="F29" s="19">
        <v>185000</v>
      </c>
      <c r="G29" s="20">
        <v>-32099.56</v>
      </c>
      <c r="H29" s="21" t="s">
        <v>35</v>
      </c>
      <c r="I29" s="20">
        <v>-5309.5</v>
      </c>
      <c r="J29" s="20">
        <v>13135</v>
      </c>
      <c r="K29" s="20">
        <v>894.69</v>
      </c>
      <c r="L29" s="20">
        <v>-5624</v>
      </c>
      <c r="M29" s="20">
        <v>13116.5</v>
      </c>
      <c r="N29" s="19">
        <v>0</v>
      </c>
      <c r="O29" s="20">
        <v>16212.69</v>
      </c>
      <c r="P29" s="20">
        <v>-43033.06</v>
      </c>
      <c r="Q29" s="20">
        <v>27146.19</v>
      </c>
      <c r="R29" s="49">
        <v>141966.94</v>
      </c>
      <c r="S29" s="26"/>
      <c r="T29" s="27"/>
      <c r="U29" s="27"/>
      <c r="V29" s="27"/>
      <c r="W29" s="17" t="s">
        <v>149</v>
      </c>
    </row>
    <row r="30" spans="1:23" s="64" customFormat="1" ht="35.1" customHeight="1" x14ac:dyDescent="0.2">
      <c r="A30" s="16">
        <v>15</v>
      </c>
      <c r="B30" s="16" t="s">
        <v>188</v>
      </c>
      <c r="C30" s="16" t="s">
        <v>239</v>
      </c>
      <c r="D30" s="16" t="s">
        <v>69</v>
      </c>
      <c r="E30" s="16" t="s">
        <v>105</v>
      </c>
      <c r="F30" s="19">
        <v>45000</v>
      </c>
      <c r="G30" s="20">
        <v>-1148.3399999999999</v>
      </c>
      <c r="H30" s="21" t="s">
        <v>35</v>
      </c>
      <c r="I30" s="20">
        <v>-1291.5</v>
      </c>
      <c r="J30" s="20">
        <v>3195</v>
      </c>
      <c r="K30" s="20">
        <v>517.5</v>
      </c>
      <c r="L30" s="20">
        <v>-1368</v>
      </c>
      <c r="M30" s="20">
        <v>3190.5</v>
      </c>
      <c r="N30" s="19">
        <v>0</v>
      </c>
      <c r="O30" s="20">
        <v>4243.5</v>
      </c>
      <c r="P30" s="20">
        <v>-3807.84</v>
      </c>
      <c r="Q30" s="20">
        <v>6903</v>
      </c>
      <c r="R30" s="49">
        <v>41192.160000000003</v>
      </c>
      <c r="S30" s="26"/>
      <c r="T30" s="27"/>
      <c r="U30" s="27"/>
      <c r="V30" s="27"/>
      <c r="W30" s="17" t="s">
        <v>149</v>
      </c>
    </row>
    <row r="31" spans="1:23" s="64" customFormat="1" ht="35.1" customHeight="1" x14ac:dyDescent="0.2">
      <c r="A31" s="16">
        <v>16</v>
      </c>
      <c r="B31" s="16" t="s">
        <v>280</v>
      </c>
      <c r="C31" s="16" t="s">
        <v>239</v>
      </c>
      <c r="D31" s="16" t="s">
        <v>69</v>
      </c>
      <c r="E31" s="16" t="s">
        <v>105</v>
      </c>
      <c r="F31" s="19">
        <v>44000</v>
      </c>
      <c r="G31" s="20">
        <v>-492.56</v>
      </c>
      <c r="H31" s="21" t="s">
        <v>35</v>
      </c>
      <c r="I31" s="20">
        <v>-1262.8</v>
      </c>
      <c r="J31" s="20">
        <v>3124</v>
      </c>
      <c r="K31" s="20">
        <v>506</v>
      </c>
      <c r="L31" s="20">
        <v>-1337.6</v>
      </c>
      <c r="M31" s="20">
        <v>3119.6</v>
      </c>
      <c r="N31" s="19">
        <v>-3430.92</v>
      </c>
      <c r="O31" s="20">
        <v>718.28</v>
      </c>
      <c r="P31" s="20">
        <v>-6523.88</v>
      </c>
      <c r="Q31" s="20">
        <v>6749.6</v>
      </c>
      <c r="R31" s="49">
        <v>37476.120000000003</v>
      </c>
      <c r="S31" s="26"/>
      <c r="T31" s="27"/>
      <c r="U31" s="27"/>
      <c r="V31" s="27"/>
      <c r="W31" s="17" t="s">
        <v>149</v>
      </c>
    </row>
    <row r="32" spans="1:23" s="64" customFormat="1" ht="35.1" customHeight="1" x14ac:dyDescent="0.2">
      <c r="A32" s="16">
        <v>17</v>
      </c>
      <c r="B32" s="16" t="s">
        <v>160</v>
      </c>
      <c r="C32" s="16" t="s">
        <v>239</v>
      </c>
      <c r="D32" s="16" t="s">
        <v>69</v>
      </c>
      <c r="E32" s="16" t="s">
        <v>105</v>
      </c>
      <c r="F32" s="19">
        <v>45000</v>
      </c>
      <c r="G32" s="20">
        <v>-1148.3399999999999</v>
      </c>
      <c r="H32" s="21" t="s">
        <v>35</v>
      </c>
      <c r="I32" s="20">
        <v>-1291.5</v>
      </c>
      <c r="J32" s="20">
        <v>3195</v>
      </c>
      <c r="K32" s="20">
        <v>517.5</v>
      </c>
      <c r="L32" s="20">
        <v>-1368</v>
      </c>
      <c r="M32" s="20">
        <v>3190.5</v>
      </c>
      <c r="N32" s="19">
        <v>0</v>
      </c>
      <c r="O32" s="20">
        <v>4243.5</v>
      </c>
      <c r="P32" s="20">
        <v>-3807.84</v>
      </c>
      <c r="Q32" s="20">
        <v>6903</v>
      </c>
      <c r="R32" s="49">
        <v>41192.160000000003</v>
      </c>
      <c r="S32" s="26"/>
      <c r="T32" s="27"/>
      <c r="U32" s="27"/>
      <c r="V32" s="27"/>
      <c r="W32" s="17" t="s">
        <v>149</v>
      </c>
    </row>
    <row r="33" spans="1:23" s="64" customFormat="1" ht="35.1" customHeight="1" x14ac:dyDescent="0.2">
      <c r="A33" s="16">
        <v>18</v>
      </c>
      <c r="B33" s="16" t="s">
        <v>279</v>
      </c>
      <c r="C33" s="16" t="s">
        <v>75</v>
      </c>
      <c r="D33" s="16" t="s">
        <v>69</v>
      </c>
      <c r="E33" s="16" t="s">
        <v>105</v>
      </c>
      <c r="F33" s="19">
        <v>50000</v>
      </c>
      <c r="G33" s="20">
        <v>-1854</v>
      </c>
      <c r="H33" s="21" t="s">
        <v>35</v>
      </c>
      <c r="I33" s="20">
        <v>-1435</v>
      </c>
      <c r="J33" s="20">
        <v>3550</v>
      </c>
      <c r="K33" s="20">
        <v>575</v>
      </c>
      <c r="L33" s="20">
        <v>-1520</v>
      </c>
      <c r="M33" s="20">
        <v>3545</v>
      </c>
      <c r="N33" s="19">
        <v>0</v>
      </c>
      <c r="O33" s="20">
        <v>4715</v>
      </c>
      <c r="P33" s="20">
        <v>-4809</v>
      </c>
      <c r="Q33" s="20">
        <v>7670</v>
      </c>
      <c r="R33" s="49">
        <v>45191</v>
      </c>
      <c r="S33" s="26"/>
      <c r="T33" s="27"/>
      <c r="U33" s="27"/>
      <c r="V33" s="27"/>
      <c r="W33" s="17" t="s">
        <v>149</v>
      </c>
    </row>
    <row r="34" spans="1:23" s="64" customFormat="1" ht="35.1" customHeight="1" x14ac:dyDescent="0.2">
      <c r="A34" s="16">
        <v>19</v>
      </c>
      <c r="B34" s="16" t="s">
        <v>205</v>
      </c>
      <c r="C34" s="16" t="s">
        <v>100</v>
      </c>
      <c r="D34" s="16" t="s">
        <v>77</v>
      </c>
      <c r="E34" s="16" t="s">
        <v>105</v>
      </c>
      <c r="F34" s="19">
        <v>63525</v>
      </c>
      <c r="G34" s="20">
        <v>-4149.99</v>
      </c>
      <c r="H34" s="21" t="s">
        <v>35</v>
      </c>
      <c r="I34" s="20">
        <v>-1823.17</v>
      </c>
      <c r="J34" s="20">
        <v>4510.28</v>
      </c>
      <c r="K34" s="20">
        <v>730.54</v>
      </c>
      <c r="L34" s="20">
        <v>-1931.16</v>
      </c>
      <c r="M34" s="20">
        <v>4503.92</v>
      </c>
      <c r="N34" s="19">
        <v>0</v>
      </c>
      <c r="O34" s="20">
        <v>5990.41</v>
      </c>
      <c r="P34" s="20">
        <v>-7904.32</v>
      </c>
      <c r="Q34" s="20">
        <v>9744.74</v>
      </c>
      <c r="R34" s="49">
        <v>55620.68</v>
      </c>
      <c r="S34" s="17"/>
      <c r="T34" s="18"/>
      <c r="U34" s="23"/>
      <c r="V34" s="18"/>
      <c r="W34" s="17" t="s">
        <v>149</v>
      </c>
    </row>
    <row r="35" spans="1:23" s="64" customFormat="1" ht="35.1" customHeight="1" x14ac:dyDescent="0.2">
      <c r="A35" s="16">
        <v>20</v>
      </c>
      <c r="B35" s="16" t="s">
        <v>206</v>
      </c>
      <c r="C35" s="16" t="s">
        <v>76</v>
      </c>
      <c r="D35" s="16" t="s">
        <v>77</v>
      </c>
      <c r="E35" s="16" t="s">
        <v>105</v>
      </c>
      <c r="F35" s="19">
        <v>31944</v>
      </c>
      <c r="G35" s="20">
        <v>0</v>
      </c>
      <c r="H35" s="21" t="s">
        <v>35</v>
      </c>
      <c r="I35" s="20">
        <v>-916.79</v>
      </c>
      <c r="J35" s="20">
        <v>2268.02</v>
      </c>
      <c r="K35" s="20">
        <v>367.36</v>
      </c>
      <c r="L35" s="20">
        <v>-971.1</v>
      </c>
      <c r="M35" s="20">
        <v>2264.83</v>
      </c>
      <c r="N35" s="19">
        <v>0</v>
      </c>
      <c r="O35" s="20">
        <v>3012.32</v>
      </c>
      <c r="P35" s="20">
        <v>-1887.89</v>
      </c>
      <c r="Q35" s="20">
        <v>4900.21</v>
      </c>
      <c r="R35" s="49">
        <v>30056.11</v>
      </c>
      <c r="S35" s="17"/>
      <c r="T35" s="18"/>
      <c r="U35" s="18"/>
      <c r="V35" s="18"/>
      <c r="W35" s="17" t="s">
        <v>150</v>
      </c>
    </row>
    <row r="36" spans="1:23" s="64" customFormat="1" ht="35.1" customHeight="1" x14ac:dyDescent="0.2">
      <c r="A36" s="16">
        <v>21</v>
      </c>
      <c r="B36" s="16" t="s">
        <v>125</v>
      </c>
      <c r="C36" s="16" t="s">
        <v>76</v>
      </c>
      <c r="D36" s="16" t="s">
        <v>77</v>
      </c>
      <c r="E36" s="16" t="s">
        <v>105</v>
      </c>
      <c r="F36" s="19">
        <v>31944</v>
      </c>
      <c r="G36" s="20">
        <v>0</v>
      </c>
      <c r="H36" s="21" t="s">
        <v>35</v>
      </c>
      <c r="I36" s="20">
        <v>-916.79</v>
      </c>
      <c r="J36" s="20">
        <v>2268.02</v>
      </c>
      <c r="K36" s="20">
        <v>367.36</v>
      </c>
      <c r="L36" s="20">
        <v>-971.1</v>
      </c>
      <c r="M36" s="20">
        <v>2264.83</v>
      </c>
      <c r="N36" s="19">
        <v>0</v>
      </c>
      <c r="O36" s="20">
        <v>3012.32</v>
      </c>
      <c r="P36" s="20">
        <v>-1887.89</v>
      </c>
      <c r="Q36" s="20">
        <v>4900.21</v>
      </c>
      <c r="R36" s="49">
        <v>30056.11</v>
      </c>
      <c r="S36" s="17"/>
      <c r="T36" s="24"/>
      <c r="U36" s="24"/>
      <c r="V36" s="18"/>
      <c r="W36" s="17" t="s">
        <v>150</v>
      </c>
    </row>
    <row r="37" spans="1:23" s="64" customFormat="1" ht="35.1" customHeight="1" x14ac:dyDescent="0.2">
      <c r="A37" s="16">
        <v>22</v>
      </c>
      <c r="B37" s="16" t="s">
        <v>115</v>
      </c>
      <c r="C37" s="16" t="s">
        <v>76</v>
      </c>
      <c r="D37" s="16" t="s">
        <v>77</v>
      </c>
      <c r="E37" s="16" t="s">
        <v>105</v>
      </c>
      <c r="F37" s="19">
        <v>31944</v>
      </c>
      <c r="G37" s="20">
        <v>0</v>
      </c>
      <c r="H37" s="21" t="s">
        <v>35</v>
      </c>
      <c r="I37" s="20">
        <v>-916.79</v>
      </c>
      <c r="J37" s="20">
        <v>2268.02</v>
      </c>
      <c r="K37" s="20">
        <v>367.36</v>
      </c>
      <c r="L37" s="20">
        <v>-971.1</v>
      </c>
      <c r="M37" s="20">
        <v>2264.83</v>
      </c>
      <c r="N37" s="19">
        <v>0</v>
      </c>
      <c r="O37" s="20">
        <v>3012.32</v>
      </c>
      <c r="P37" s="20">
        <v>-1887.89</v>
      </c>
      <c r="Q37" s="20">
        <v>4900.21</v>
      </c>
      <c r="R37" s="49">
        <v>30056.11</v>
      </c>
      <c r="S37" s="17"/>
      <c r="T37" s="18"/>
      <c r="U37" s="23"/>
      <c r="V37" s="18"/>
      <c r="W37" s="17" t="s">
        <v>150</v>
      </c>
    </row>
    <row r="38" spans="1:23" s="64" customFormat="1" ht="35.1" customHeight="1" x14ac:dyDescent="0.2">
      <c r="A38" s="16">
        <v>23</v>
      </c>
      <c r="B38" s="16" t="s">
        <v>298</v>
      </c>
      <c r="C38" s="16" t="s">
        <v>76</v>
      </c>
      <c r="D38" s="16" t="s">
        <v>77</v>
      </c>
      <c r="E38" s="16" t="s">
        <v>105</v>
      </c>
      <c r="F38" s="19">
        <v>31944</v>
      </c>
      <c r="G38" s="20">
        <v>0</v>
      </c>
      <c r="H38" s="21" t="s">
        <v>35</v>
      </c>
      <c r="I38" s="20">
        <v>-916.79</v>
      </c>
      <c r="J38" s="20">
        <v>2268.02</v>
      </c>
      <c r="K38" s="20">
        <v>367.36</v>
      </c>
      <c r="L38" s="20">
        <v>-971.1</v>
      </c>
      <c r="M38" s="20">
        <v>2264.83</v>
      </c>
      <c r="N38" s="19">
        <v>0</v>
      </c>
      <c r="O38" s="20">
        <v>3012.32</v>
      </c>
      <c r="P38" s="20">
        <v>-1887.89</v>
      </c>
      <c r="Q38" s="20">
        <v>4900.21</v>
      </c>
      <c r="R38" s="49">
        <v>30056.11</v>
      </c>
      <c r="S38" s="17"/>
      <c r="T38" s="18"/>
      <c r="U38" s="18"/>
      <c r="V38" s="18"/>
      <c r="W38" s="17" t="s">
        <v>149</v>
      </c>
    </row>
    <row r="39" spans="1:23" s="64" customFormat="1" ht="35.1" customHeight="1" x14ac:dyDescent="0.2">
      <c r="A39" s="16">
        <v>24</v>
      </c>
      <c r="B39" s="16" t="s">
        <v>124</v>
      </c>
      <c r="C39" s="16" t="s">
        <v>76</v>
      </c>
      <c r="D39" s="16" t="s">
        <v>77</v>
      </c>
      <c r="E39" s="16" t="s">
        <v>105</v>
      </c>
      <c r="F39" s="19">
        <v>31944</v>
      </c>
      <c r="G39" s="20">
        <v>0</v>
      </c>
      <c r="H39" s="21" t="s">
        <v>35</v>
      </c>
      <c r="I39" s="20">
        <v>-916.79</v>
      </c>
      <c r="J39" s="20">
        <v>2268.02</v>
      </c>
      <c r="K39" s="20">
        <v>367.36</v>
      </c>
      <c r="L39" s="20">
        <v>-971.1</v>
      </c>
      <c r="M39" s="20">
        <v>2264.83</v>
      </c>
      <c r="N39" s="19">
        <v>0</v>
      </c>
      <c r="O39" s="20">
        <v>3012.32</v>
      </c>
      <c r="P39" s="20">
        <v>-1887.89</v>
      </c>
      <c r="Q39" s="20">
        <v>4900.21</v>
      </c>
      <c r="R39" s="49">
        <v>30056.11</v>
      </c>
      <c r="S39" s="17"/>
      <c r="T39" s="18"/>
      <c r="U39" s="18"/>
      <c r="V39" s="18"/>
      <c r="W39" s="17" t="s">
        <v>150</v>
      </c>
    </row>
    <row r="40" spans="1:23" s="64" customFormat="1" ht="35.1" customHeight="1" x14ac:dyDescent="0.2">
      <c r="A40" s="16">
        <v>25</v>
      </c>
      <c r="B40" s="16" t="s">
        <v>306</v>
      </c>
      <c r="C40" s="16" t="s">
        <v>76</v>
      </c>
      <c r="D40" s="16" t="s">
        <v>77</v>
      </c>
      <c r="E40" s="16" t="s">
        <v>105</v>
      </c>
      <c r="F40" s="19">
        <v>31944</v>
      </c>
      <c r="G40" s="20">
        <v>0</v>
      </c>
      <c r="H40" s="21" t="s">
        <v>35</v>
      </c>
      <c r="I40" s="20">
        <v>-916.79</v>
      </c>
      <c r="J40" s="20">
        <v>2268.02</v>
      </c>
      <c r="K40" s="20">
        <v>367.36</v>
      </c>
      <c r="L40" s="20">
        <v>-971.1</v>
      </c>
      <c r="M40" s="20">
        <v>2264.83</v>
      </c>
      <c r="N40" s="19">
        <v>0</v>
      </c>
      <c r="O40" s="20">
        <v>3012.32</v>
      </c>
      <c r="P40" s="20">
        <v>-1887.89</v>
      </c>
      <c r="Q40" s="20">
        <v>4900.21</v>
      </c>
      <c r="R40" s="49">
        <v>30056.11</v>
      </c>
      <c r="S40" s="17"/>
      <c r="T40" s="18"/>
      <c r="U40" s="18"/>
      <c r="V40" s="18"/>
      <c r="W40" s="17" t="s">
        <v>149</v>
      </c>
    </row>
    <row r="41" spans="1:23" s="64" customFormat="1" ht="35.1" customHeight="1" x14ac:dyDescent="0.2">
      <c r="A41" s="16">
        <v>26</v>
      </c>
      <c r="B41" s="16" t="s">
        <v>207</v>
      </c>
      <c r="C41" s="16" t="s">
        <v>76</v>
      </c>
      <c r="D41" s="16" t="s">
        <v>77</v>
      </c>
      <c r="E41" s="16" t="s">
        <v>105</v>
      </c>
      <c r="F41" s="19">
        <v>31944</v>
      </c>
      <c r="G41" s="20">
        <v>0</v>
      </c>
      <c r="H41" s="21" t="s">
        <v>35</v>
      </c>
      <c r="I41" s="20">
        <v>-916.79</v>
      </c>
      <c r="J41" s="20">
        <v>2268.02</v>
      </c>
      <c r="K41" s="20">
        <v>367.36</v>
      </c>
      <c r="L41" s="20">
        <v>-971.1</v>
      </c>
      <c r="M41" s="20">
        <v>2264.83</v>
      </c>
      <c r="N41" s="19">
        <v>0</v>
      </c>
      <c r="O41" s="20">
        <v>3012.32</v>
      </c>
      <c r="P41" s="20">
        <v>-4100.3900000000003</v>
      </c>
      <c r="Q41" s="20">
        <v>4900.21</v>
      </c>
      <c r="R41" s="49">
        <v>27843.61</v>
      </c>
      <c r="S41" s="17"/>
      <c r="T41" s="18"/>
      <c r="U41" s="18"/>
      <c r="V41" s="18"/>
      <c r="W41" s="17" t="s">
        <v>150</v>
      </c>
    </row>
    <row r="42" spans="1:23" s="64" customFormat="1" ht="35.1" customHeight="1" x14ac:dyDescent="0.2">
      <c r="A42" s="16">
        <v>27</v>
      </c>
      <c r="B42" s="16" t="s">
        <v>208</v>
      </c>
      <c r="C42" s="16" t="s">
        <v>76</v>
      </c>
      <c r="D42" s="16" t="s">
        <v>77</v>
      </c>
      <c r="E42" s="16" t="s">
        <v>105</v>
      </c>
      <c r="F42" s="19">
        <v>31944</v>
      </c>
      <c r="G42" s="20">
        <v>0</v>
      </c>
      <c r="H42" s="21" t="s">
        <v>35</v>
      </c>
      <c r="I42" s="20">
        <v>-916.79</v>
      </c>
      <c r="J42" s="20">
        <v>2268.02</v>
      </c>
      <c r="K42" s="20">
        <v>367.36</v>
      </c>
      <c r="L42" s="20">
        <v>-971.1</v>
      </c>
      <c r="M42" s="20">
        <v>2264.83</v>
      </c>
      <c r="N42" s="19">
        <v>0</v>
      </c>
      <c r="O42" s="20">
        <v>3012.32</v>
      </c>
      <c r="P42" s="20">
        <v>-2625.3900000000003</v>
      </c>
      <c r="Q42" s="20">
        <v>4900.21</v>
      </c>
      <c r="R42" s="20">
        <v>29318.61</v>
      </c>
      <c r="S42" s="17"/>
      <c r="T42" s="96"/>
      <c r="U42" s="96"/>
      <c r="V42" s="18"/>
      <c r="W42" s="17" t="s">
        <v>150</v>
      </c>
    </row>
    <row r="43" spans="1:23" s="64" customFormat="1" ht="35.1" customHeight="1" x14ac:dyDescent="0.2">
      <c r="A43" s="16">
        <v>28</v>
      </c>
      <c r="B43" s="16" t="s">
        <v>303</v>
      </c>
      <c r="C43" s="16" t="s">
        <v>76</v>
      </c>
      <c r="D43" s="16" t="s">
        <v>288</v>
      </c>
      <c r="E43" s="16" t="s">
        <v>105</v>
      </c>
      <c r="F43" s="19">
        <v>38000</v>
      </c>
      <c r="G43" s="20">
        <v>-160.38</v>
      </c>
      <c r="H43" s="21" t="s">
        <v>35</v>
      </c>
      <c r="I43" s="20">
        <v>-1090.5999999999999</v>
      </c>
      <c r="J43" s="20">
        <v>2698</v>
      </c>
      <c r="K43" s="20">
        <v>437</v>
      </c>
      <c r="L43" s="20">
        <v>-1155.2</v>
      </c>
      <c r="M43" s="20">
        <v>2694.2</v>
      </c>
      <c r="N43" s="19">
        <v>0</v>
      </c>
      <c r="O43" s="20">
        <v>3583.4</v>
      </c>
      <c r="P43" s="20">
        <v>-2406.1799999999998</v>
      </c>
      <c r="Q43" s="20">
        <v>5829.2</v>
      </c>
      <c r="R43" s="49">
        <v>35593.82</v>
      </c>
      <c r="S43" s="17"/>
      <c r="T43" s="24"/>
      <c r="U43" s="24"/>
      <c r="V43" s="18"/>
      <c r="W43" s="17" t="s">
        <v>150</v>
      </c>
    </row>
    <row r="44" spans="1:23" s="64" customFormat="1" ht="35.1" customHeight="1" x14ac:dyDescent="0.2">
      <c r="A44" s="16">
        <v>29</v>
      </c>
      <c r="B44" s="16" t="s">
        <v>299</v>
      </c>
      <c r="C44" s="16" t="s">
        <v>242</v>
      </c>
      <c r="D44" s="16" t="s">
        <v>106</v>
      </c>
      <c r="E44" s="16" t="s">
        <v>105</v>
      </c>
      <c r="F44" s="19">
        <v>103455</v>
      </c>
      <c r="G44" s="20">
        <v>-12489.28</v>
      </c>
      <c r="H44" s="21" t="s">
        <v>35</v>
      </c>
      <c r="I44" s="20">
        <v>-2969.16</v>
      </c>
      <c r="J44" s="20">
        <v>7345.31</v>
      </c>
      <c r="K44" s="20">
        <v>894.69</v>
      </c>
      <c r="L44" s="20">
        <v>-3145.03</v>
      </c>
      <c r="M44" s="20">
        <v>7334.96</v>
      </c>
      <c r="N44" s="19">
        <v>-1715.46</v>
      </c>
      <c r="O44" s="20">
        <v>7745.31</v>
      </c>
      <c r="P44" s="20">
        <v>-20318.93</v>
      </c>
      <c r="Q44" s="20">
        <v>15574.96</v>
      </c>
      <c r="R44" s="49">
        <v>83136.070000000007</v>
      </c>
      <c r="S44" s="17"/>
      <c r="T44" s="24"/>
      <c r="U44" s="24"/>
      <c r="V44" s="18"/>
      <c r="W44" s="17" t="s">
        <v>149</v>
      </c>
    </row>
    <row r="45" spans="1:23" s="64" customFormat="1" ht="35.1" customHeight="1" x14ac:dyDescent="0.2">
      <c r="A45" s="16">
        <v>30</v>
      </c>
      <c r="B45" s="16" t="s">
        <v>45</v>
      </c>
      <c r="C45" s="16" t="s">
        <v>72</v>
      </c>
      <c r="D45" s="16" t="s">
        <v>106</v>
      </c>
      <c r="E45" s="16" t="s">
        <v>105</v>
      </c>
      <c r="F45" s="19">
        <v>88000</v>
      </c>
      <c r="G45" s="20">
        <v>-9282.74</v>
      </c>
      <c r="H45" s="21" t="s">
        <v>35</v>
      </c>
      <c r="I45" s="20">
        <v>-2525.6</v>
      </c>
      <c r="J45" s="20">
        <v>6248</v>
      </c>
      <c r="K45" s="20">
        <v>894.69</v>
      </c>
      <c r="L45" s="20">
        <v>-2675.2</v>
      </c>
      <c r="M45" s="20">
        <v>6239.2</v>
      </c>
      <c r="N45" s="19">
        <v>0</v>
      </c>
      <c r="O45" s="20">
        <v>8181.09</v>
      </c>
      <c r="P45" s="20">
        <v>-15483.54</v>
      </c>
      <c r="Q45" s="20">
        <v>13381.89</v>
      </c>
      <c r="R45" s="49">
        <v>72516.460000000006</v>
      </c>
      <c r="S45" s="17"/>
      <c r="T45" s="24"/>
      <c r="U45" s="24"/>
      <c r="V45" s="18"/>
      <c r="W45" s="17" t="s">
        <v>149</v>
      </c>
    </row>
    <row r="46" spans="1:23" s="64" customFormat="1" ht="35.1" customHeight="1" x14ac:dyDescent="0.2">
      <c r="A46" s="16">
        <v>31</v>
      </c>
      <c r="B46" s="16" t="s">
        <v>300</v>
      </c>
      <c r="C46" s="16" t="s">
        <v>97</v>
      </c>
      <c r="D46" s="16" t="s">
        <v>106</v>
      </c>
      <c r="E46" s="16" t="s">
        <v>105</v>
      </c>
      <c r="F46" s="19">
        <v>36300</v>
      </c>
      <c r="G46" s="20">
        <v>0</v>
      </c>
      <c r="H46" s="21" t="s">
        <v>35</v>
      </c>
      <c r="I46" s="20">
        <v>-1041.81</v>
      </c>
      <c r="J46" s="20">
        <v>2577.3000000000002</v>
      </c>
      <c r="K46" s="20">
        <v>417.45</v>
      </c>
      <c r="L46" s="20">
        <v>-1103.52</v>
      </c>
      <c r="M46" s="20">
        <v>2573.67</v>
      </c>
      <c r="N46" s="19">
        <v>0</v>
      </c>
      <c r="O46" s="20">
        <v>3423.09</v>
      </c>
      <c r="P46" s="20">
        <v>-2145.33</v>
      </c>
      <c r="Q46" s="20">
        <v>5568.42</v>
      </c>
      <c r="R46" s="49">
        <v>34154.67</v>
      </c>
      <c r="S46" s="17"/>
      <c r="T46" s="18"/>
      <c r="U46" s="18"/>
      <c r="V46" s="18"/>
      <c r="W46" s="17" t="s">
        <v>149</v>
      </c>
    </row>
    <row r="47" spans="1:23" s="64" customFormat="1" ht="35.1" customHeight="1" x14ac:dyDescent="0.2">
      <c r="A47" s="16">
        <v>32</v>
      </c>
      <c r="B47" s="16" t="s">
        <v>282</v>
      </c>
      <c r="C47" s="16" t="s">
        <v>102</v>
      </c>
      <c r="D47" s="16" t="s">
        <v>106</v>
      </c>
      <c r="E47" s="16" t="s">
        <v>105</v>
      </c>
      <c r="F47" s="19">
        <v>43560</v>
      </c>
      <c r="G47" s="20">
        <v>-945.1</v>
      </c>
      <c r="H47" s="21" t="s">
        <v>35</v>
      </c>
      <c r="I47" s="20">
        <v>-1250.17</v>
      </c>
      <c r="J47" s="20">
        <v>3092.76</v>
      </c>
      <c r="K47" s="20">
        <v>500.94</v>
      </c>
      <c r="L47" s="20">
        <v>-1324.22</v>
      </c>
      <c r="M47" s="20">
        <v>3088.4</v>
      </c>
      <c r="N47" s="19">
        <v>0</v>
      </c>
      <c r="O47" s="20">
        <v>4107.71</v>
      </c>
      <c r="P47" s="20">
        <v>-3519.49</v>
      </c>
      <c r="Q47" s="20">
        <v>6682.1</v>
      </c>
      <c r="R47" s="49">
        <v>40040.51</v>
      </c>
      <c r="S47" s="17"/>
      <c r="T47" s="18"/>
      <c r="U47" s="18"/>
      <c r="V47" s="18"/>
      <c r="W47" s="17" t="s">
        <v>149</v>
      </c>
    </row>
    <row r="48" spans="1:23" s="64" customFormat="1" ht="35.1" customHeight="1" x14ac:dyDescent="0.2">
      <c r="A48" s="16">
        <v>33</v>
      </c>
      <c r="B48" s="16" t="s">
        <v>126</v>
      </c>
      <c r="C48" s="16" t="s">
        <v>238</v>
      </c>
      <c r="D48" s="16" t="s">
        <v>94</v>
      </c>
      <c r="E48" s="16" t="s">
        <v>105</v>
      </c>
      <c r="F48" s="19">
        <v>160000</v>
      </c>
      <c r="G48" s="20">
        <v>-26218.94</v>
      </c>
      <c r="H48" s="21" t="s">
        <v>35</v>
      </c>
      <c r="I48" s="20">
        <v>-4592</v>
      </c>
      <c r="J48" s="20">
        <v>11360</v>
      </c>
      <c r="K48" s="20">
        <v>894.69</v>
      </c>
      <c r="L48" s="20">
        <v>-4864</v>
      </c>
      <c r="M48" s="20">
        <v>11344</v>
      </c>
      <c r="N48" s="19">
        <v>0</v>
      </c>
      <c r="O48" s="20">
        <v>14142.69</v>
      </c>
      <c r="P48" s="20">
        <v>-35674.94</v>
      </c>
      <c r="Q48" s="20">
        <v>23598.69</v>
      </c>
      <c r="R48" s="49">
        <v>124325.06</v>
      </c>
      <c r="S48" s="26"/>
      <c r="T48" s="27"/>
      <c r="U48" s="27"/>
      <c r="V48" s="27"/>
      <c r="W48" s="17" t="s">
        <v>150</v>
      </c>
    </row>
    <row r="49" spans="1:42" s="64" customFormat="1" ht="35.1" customHeight="1" x14ac:dyDescent="0.2">
      <c r="A49" s="16">
        <v>34</v>
      </c>
      <c r="B49" s="16" t="s">
        <v>50</v>
      </c>
      <c r="C49" s="16" t="s">
        <v>72</v>
      </c>
      <c r="D49" s="16" t="s">
        <v>94</v>
      </c>
      <c r="E49" s="16" t="s">
        <v>105</v>
      </c>
      <c r="F49" s="19">
        <v>66000</v>
      </c>
      <c r="G49" s="20">
        <v>-4615.74</v>
      </c>
      <c r="H49" s="21" t="s">
        <v>35</v>
      </c>
      <c r="I49" s="20">
        <v>-1894.2</v>
      </c>
      <c r="J49" s="20">
        <v>4686</v>
      </c>
      <c r="K49" s="20">
        <v>759</v>
      </c>
      <c r="L49" s="20">
        <v>-2006.4</v>
      </c>
      <c r="M49" s="20">
        <v>4679.3999999999996</v>
      </c>
      <c r="N49" s="19">
        <v>0</v>
      </c>
      <c r="O49" s="20">
        <v>6223.8</v>
      </c>
      <c r="P49" s="20">
        <v>-9117.94</v>
      </c>
      <c r="Q49" s="20">
        <v>10124.4</v>
      </c>
      <c r="R49" s="20">
        <v>56882.06</v>
      </c>
      <c r="S49" s="26"/>
      <c r="T49" s="27"/>
      <c r="U49" s="27"/>
      <c r="V49" s="27"/>
      <c r="W49" s="17" t="s">
        <v>150</v>
      </c>
    </row>
    <row r="50" spans="1:42" s="64" customFormat="1" ht="35.1" customHeight="1" x14ac:dyDescent="0.2">
      <c r="A50" s="16">
        <v>35</v>
      </c>
      <c r="B50" s="16" t="s">
        <v>268</v>
      </c>
      <c r="C50" s="16" t="s">
        <v>72</v>
      </c>
      <c r="D50" s="16" t="s">
        <v>94</v>
      </c>
      <c r="E50" s="16" t="s">
        <v>105</v>
      </c>
      <c r="F50" s="19">
        <v>85000</v>
      </c>
      <c r="G50" s="20">
        <v>-8577.06</v>
      </c>
      <c r="H50" s="21" t="s">
        <v>35</v>
      </c>
      <c r="I50" s="20">
        <v>-2439.5</v>
      </c>
      <c r="J50" s="20">
        <v>6035</v>
      </c>
      <c r="K50" s="20">
        <v>894.69</v>
      </c>
      <c r="L50" s="20">
        <v>-2584</v>
      </c>
      <c r="M50" s="20">
        <v>6026.5</v>
      </c>
      <c r="N50" s="19">
        <v>0</v>
      </c>
      <c r="O50" s="20">
        <v>7932.69</v>
      </c>
      <c r="P50" s="20">
        <v>-15405.36</v>
      </c>
      <c r="Q50" s="20">
        <v>12956.19</v>
      </c>
      <c r="R50" s="20">
        <v>69594.64</v>
      </c>
      <c r="S50" s="26"/>
      <c r="T50" s="27"/>
      <c r="U50" s="27"/>
      <c r="V50" s="27"/>
      <c r="W50" s="17" t="s">
        <v>150</v>
      </c>
    </row>
    <row r="51" spans="1:42" s="64" customFormat="1" ht="35.1" customHeight="1" x14ac:dyDescent="0.2">
      <c r="A51" s="16">
        <v>36</v>
      </c>
      <c r="B51" s="16" t="s">
        <v>34</v>
      </c>
      <c r="C51" s="16" t="s">
        <v>238</v>
      </c>
      <c r="D51" s="16" t="s">
        <v>84</v>
      </c>
      <c r="E51" s="16" t="s">
        <v>105</v>
      </c>
      <c r="F51" s="19">
        <v>108900</v>
      </c>
      <c r="G51" s="20">
        <v>-14198.94</v>
      </c>
      <c r="H51" s="21" t="s">
        <v>35</v>
      </c>
      <c r="I51" s="20">
        <v>-3125.43</v>
      </c>
      <c r="J51" s="20">
        <v>7731.9</v>
      </c>
      <c r="K51" s="20">
        <v>894.69</v>
      </c>
      <c r="L51" s="20">
        <v>-3310.56</v>
      </c>
      <c r="M51" s="20">
        <v>7721.01</v>
      </c>
      <c r="N51" s="19">
        <v>0</v>
      </c>
      <c r="O51" s="20">
        <v>9911.61</v>
      </c>
      <c r="P51" s="20">
        <v>-20634.93</v>
      </c>
      <c r="Q51" s="20">
        <v>16347.6</v>
      </c>
      <c r="R51" s="49">
        <v>88265.07</v>
      </c>
      <c r="S51" s="17"/>
      <c r="T51" s="18"/>
      <c r="U51" s="22"/>
      <c r="V51" s="18"/>
      <c r="W51" s="17" t="s">
        <v>149</v>
      </c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</row>
    <row r="52" spans="1:42" s="64" customFormat="1" ht="35.1" customHeight="1" x14ac:dyDescent="0.2">
      <c r="A52" s="16">
        <v>37</v>
      </c>
      <c r="B52" s="16" t="s">
        <v>202</v>
      </c>
      <c r="C52" s="16" t="s">
        <v>70</v>
      </c>
      <c r="D52" s="16" t="s">
        <v>84</v>
      </c>
      <c r="E52" s="16" t="s">
        <v>105</v>
      </c>
      <c r="F52" s="19">
        <v>55000</v>
      </c>
      <c r="G52" s="20">
        <v>-2559.6799999999998</v>
      </c>
      <c r="H52" s="21" t="s">
        <v>35</v>
      </c>
      <c r="I52" s="20">
        <v>-1578.5</v>
      </c>
      <c r="J52" s="20">
        <v>3905</v>
      </c>
      <c r="K52" s="20">
        <v>632.5</v>
      </c>
      <c r="L52" s="20">
        <v>-1672</v>
      </c>
      <c r="M52" s="20">
        <v>3899.5</v>
      </c>
      <c r="N52" s="19">
        <v>0</v>
      </c>
      <c r="O52" s="20">
        <v>5186.5</v>
      </c>
      <c r="P52" s="20">
        <v>-6411.78</v>
      </c>
      <c r="Q52" s="20">
        <v>8437</v>
      </c>
      <c r="R52" s="20">
        <v>48588.22</v>
      </c>
      <c r="S52" s="17"/>
      <c r="T52" s="18"/>
      <c r="U52" s="22"/>
      <c r="V52" s="18"/>
      <c r="W52" s="17" t="s">
        <v>149</v>
      </c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</row>
    <row r="53" spans="1:42" s="64" customFormat="1" ht="35.1" customHeight="1" x14ac:dyDescent="0.2">
      <c r="A53" s="16">
        <v>38</v>
      </c>
      <c r="B53" s="16" t="s">
        <v>195</v>
      </c>
      <c r="C53" s="16" t="s">
        <v>97</v>
      </c>
      <c r="D53" s="16" t="s">
        <v>84</v>
      </c>
      <c r="E53" s="16" t="s">
        <v>105</v>
      </c>
      <c r="F53" s="19">
        <v>40000</v>
      </c>
      <c r="G53" s="20">
        <v>-442.66</v>
      </c>
      <c r="H53" s="21" t="s">
        <v>35</v>
      </c>
      <c r="I53" s="20">
        <v>-1148</v>
      </c>
      <c r="J53" s="20">
        <v>2840</v>
      </c>
      <c r="K53" s="20">
        <v>460</v>
      </c>
      <c r="L53" s="20">
        <v>-1216</v>
      </c>
      <c r="M53" s="20">
        <v>2836</v>
      </c>
      <c r="N53" s="19">
        <v>0</v>
      </c>
      <c r="O53" s="20">
        <v>3772</v>
      </c>
      <c r="P53" s="20">
        <v>-2806.66</v>
      </c>
      <c r="Q53" s="20">
        <v>6136</v>
      </c>
      <c r="R53" s="49">
        <v>37193.339999999997</v>
      </c>
      <c r="S53" s="17"/>
      <c r="T53" s="18"/>
      <c r="U53" s="22"/>
      <c r="V53" s="18"/>
      <c r="W53" s="17" t="s">
        <v>150</v>
      </c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</row>
    <row r="54" spans="1:42" s="67" customFormat="1" ht="35.1" customHeight="1" x14ac:dyDescent="0.2">
      <c r="A54" s="16">
        <v>39</v>
      </c>
      <c r="B54" s="37" t="s">
        <v>301</v>
      </c>
      <c r="C54" s="37" t="s">
        <v>97</v>
      </c>
      <c r="D54" s="37" t="s">
        <v>84</v>
      </c>
      <c r="E54" s="37" t="s">
        <v>105</v>
      </c>
      <c r="F54" s="48">
        <v>40000</v>
      </c>
      <c r="G54" s="49">
        <v>-442.65</v>
      </c>
      <c r="H54" s="50" t="s">
        <v>35</v>
      </c>
      <c r="I54" s="49">
        <v>-1148</v>
      </c>
      <c r="J54" s="49">
        <v>2840</v>
      </c>
      <c r="K54" s="49">
        <v>460</v>
      </c>
      <c r="L54" s="49">
        <v>-1216</v>
      </c>
      <c r="M54" s="49">
        <v>2836</v>
      </c>
      <c r="N54" s="48">
        <v>0</v>
      </c>
      <c r="O54" s="49">
        <v>3772</v>
      </c>
      <c r="P54" s="49">
        <v>-2806.65</v>
      </c>
      <c r="Q54" s="49">
        <v>6136</v>
      </c>
      <c r="R54" s="49">
        <v>37193.35</v>
      </c>
      <c r="S54" s="41"/>
      <c r="T54" s="42"/>
      <c r="U54" s="43"/>
      <c r="V54" s="42"/>
      <c r="W54" s="41" t="s">
        <v>150</v>
      </c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</row>
    <row r="55" spans="1:42" s="64" customFormat="1" ht="35.1" customHeight="1" x14ac:dyDescent="0.2">
      <c r="A55" s="16">
        <v>40</v>
      </c>
      <c r="B55" s="16" t="s">
        <v>234</v>
      </c>
      <c r="C55" s="16" t="s">
        <v>241</v>
      </c>
      <c r="D55" s="37" t="s">
        <v>84</v>
      </c>
      <c r="E55" s="16" t="s">
        <v>105</v>
      </c>
      <c r="F55" s="19">
        <v>50820</v>
      </c>
      <c r="G55" s="20">
        <v>-1969.74</v>
      </c>
      <c r="H55" s="21" t="s">
        <v>35</v>
      </c>
      <c r="I55" s="20">
        <v>-1458.53</v>
      </c>
      <c r="J55" s="20">
        <v>3608.22</v>
      </c>
      <c r="K55" s="20">
        <v>584.42999999999995</v>
      </c>
      <c r="L55" s="20">
        <v>-1544.93</v>
      </c>
      <c r="M55" s="20">
        <v>3603.14</v>
      </c>
      <c r="N55" s="19">
        <v>0</v>
      </c>
      <c r="O55" s="20">
        <v>4792.33</v>
      </c>
      <c r="P55" s="20">
        <v>-4973.2</v>
      </c>
      <c r="Q55" s="20">
        <v>7795.79</v>
      </c>
      <c r="R55" s="49">
        <v>45846.8</v>
      </c>
      <c r="S55" s="17"/>
      <c r="T55" s="18"/>
      <c r="U55" s="18"/>
      <c r="V55" s="18"/>
      <c r="W55" s="17" t="s">
        <v>149</v>
      </c>
    </row>
    <row r="56" spans="1:42" s="64" customFormat="1" ht="35.1" customHeight="1" x14ac:dyDescent="0.2">
      <c r="A56" s="16">
        <v>41</v>
      </c>
      <c r="B56" s="16" t="s">
        <v>204</v>
      </c>
      <c r="C56" s="16" t="s">
        <v>241</v>
      </c>
      <c r="D56" s="37" t="s">
        <v>84</v>
      </c>
      <c r="E56" s="16" t="s">
        <v>105</v>
      </c>
      <c r="F56" s="19">
        <v>40000</v>
      </c>
      <c r="G56" s="20">
        <v>-442.66</v>
      </c>
      <c r="H56" s="21" t="s">
        <v>35</v>
      </c>
      <c r="I56" s="20">
        <v>-1148</v>
      </c>
      <c r="J56" s="20">
        <v>2840</v>
      </c>
      <c r="K56" s="20">
        <v>460</v>
      </c>
      <c r="L56" s="20">
        <v>-1216</v>
      </c>
      <c r="M56" s="20">
        <v>2836</v>
      </c>
      <c r="N56" s="19">
        <v>0</v>
      </c>
      <c r="O56" s="20">
        <v>3772</v>
      </c>
      <c r="P56" s="20">
        <v>-4281.66</v>
      </c>
      <c r="Q56" s="20">
        <v>6136</v>
      </c>
      <c r="R56" s="49">
        <v>35718.339999999997</v>
      </c>
      <c r="S56" s="17"/>
      <c r="T56" s="18"/>
      <c r="U56" s="23"/>
      <c r="V56" s="18"/>
      <c r="W56" s="17" t="s">
        <v>149</v>
      </c>
    </row>
    <row r="57" spans="1:42" s="64" customFormat="1" ht="35.1" customHeight="1" x14ac:dyDescent="0.2">
      <c r="A57" s="16">
        <v>42</v>
      </c>
      <c r="B57" s="16" t="s">
        <v>123</v>
      </c>
      <c r="C57" s="16" t="s">
        <v>240</v>
      </c>
      <c r="D57" s="37" t="s">
        <v>84</v>
      </c>
      <c r="E57" s="16" t="s">
        <v>105</v>
      </c>
      <c r="F57" s="19">
        <v>36300</v>
      </c>
      <c r="G57" s="20">
        <v>0</v>
      </c>
      <c r="H57" s="21" t="s">
        <v>35</v>
      </c>
      <c r="I57" s="20">
        <v>-1041.81</v>
      </c>
      <c r="J57" s="20">
        <v>2577.3000000000002</v>
      </c>
      <c r="K57" s="20">
        <v>417.45</v>
      </c>
      <c r="L57" s="20">
        <v>-1103.52</v>
      </c>
      <c r="M57" s="20">
        <v>2573.67</v>
      </c>
      <c r="N57" s="19">
        <v>0</v>
      </c>
      <c r="O57" s="20">
        <v>3423.09</v>
      </c>
      <c r="P57" s="20">
        <v>-2145.33</v>
      </c>
      <c r="Q57" s="20">
        <v>5568.42</v>
      </c>
      <c r="R57" s="49">
        <v>34154.67</v>
      </c>
      <c r="S57" s="17"/>
      <c r="T57" s="18"/>
      <c r="U57" s="18"/>
      <c r="V57" s="18"/>
      <c r="W57" s="17" t="s">
        <v>150</v>
      </c>
    </row>
    <row r="58" spans="1:42" s="64" customFormat="1" ht="35.1" customHeight="1" x14ac:dyDescent="0.2">
      <c r="A58" s="16">
        <v>43</v>
      </c>
      <c r="B58" s="16" t="s">
        <v>281</v>
      </c>
      <c r="C58" s="16" t="s">
        <v>240</v>
      </c>
      <c r="D58" s="37" t="s">
        <v>84</v>
      </c>
      <c r="E58" s="16" t="s">
        <v>105</v>
      </c>
      <c r="F58" s="19">
        <v>39600</v>
      </c>
      <c r="G58" s="20">
        <v>-386.2</v>
      </c>
      <c r="H58" s="21" t="s">
        <v>35</v>
      </c>
      <c r="I58" s="20">
        <v>-1136.52</v>
      </c>
      <c r="J58" s="20">
        <v>2811.6</v>
      </c>
      <c r="K58" s="20">
        <v>455.4</v>
      </c>
      <c r="L58" s="20">
        <v>-1203.8399999999999</v>
      </c>
      <c r="M58" s="20">
        <v>2807.64</v>
      </c>
      <c r="N58" s="19">
        <v>0</v>
      </c>
      <c r="O58" s="20">
        <v>3734.28</v>
      </c>
      <c r="P58" s="20">
        <v>-2726.56</v>
      </c>
      <c r="Q58" s="20">
        <v>6074.64</v>
      </c>
      <c r="R58" s="49">
        <v>36873.440000000002</v>
      </c>
      <c r="S58" s="17"/>
      <c r="T58" s="18"/>
      <c r="U58" s="18"/>
      <c r="V58" s="18"/>
      <c r="W58" s="17" t="s">
        <v>149</v>
      </c>
    </row>
    <row r="59" spans="1:42" s="64" customFormat="1" ht="35.1" customHeight="1" x14ac:dyDescent="0.2">
      <c r="A59" s="16">
        <v>44</v>
      </c>
      <c r="B59" s="16" t="s">
        <v>52</v>
      </c>
      <c r="C59" s="16" t="s">
        <v>240</v>
      </c>
      <c r="D59" s="37" t="s">
        <v>84</v>
      </c>
      <c r="E59" s="16" t="s">
        <v>105</v>
      </c>
      <c r="F59" s="19">
        <v>36300</v>
      </c>
      <c r="G59" s="20">
        <v>0</v>
      </c>
      <c r="H59" s="21" t="s">
        <v>35</v>
      </c>
      <c r="I59" s="20">
        <v>-1041.81</v>
      </c>
      <c r="J59" s="20">
        <v>2577.3000000000002</v>
      </c>
      <c r="K59" s="20">
        <v>417.45</v>
      </c>
      <c r="L59" s="20">
        <v>-1103.52</v>
      </c>
      <c r="M59" s="20">
        <v>2573.67</v>
      </c>
      <c r="N59" s="19">
        <v>0</v>
      </c>
      <c r="O59" s="20">
        <v>3423.09</v>
      </c>
      <c r="P59" s="20">
        <v>-2145.33</v>
      </c>
      <c r="Q59" s="20">
        <v>5568.42</v>
      </c>
      <c r="R59" s="49">
        <v>34154.67</v>
      </c>
      <c r="S59" s="17"/>
      <c r="T59" s="18"/>
      <c r="U59" s="18"/>
      <c r="V59" s="18"/>
      <c r="W59" s="17" t="s">
        <v>149</v>
      </c>
    </row>
    <row r="60" spans="1:42" s="64" customFormat="1" ht="35.1" customHeight="1" x14ac:dyDescent="0.2">
      <c r="A60" s="16">
        <v>45</v>
      </c>
      <c r="B60" s="16" t="s">
        <v>209</v>
      </c>
      <c r="C60" s="16" t="s">
        <v>243</v>
      </c>
      <c r="D60" s="16" t="s">
        <v>95</v>
      </c>
      <c r="E60" s="16" t="s">
        <v>105</v>
      </c>
      <c r="F60" s="19">
        <v>217800</v>
      </c>
      <c r="G60" s="19">
        <v>-39992.04</v>
      </c>
      <c r="H60" s="20" t="s">
        <v>35</v>
      </c>
      <c r="I60" s="21">
        <v>-6250.86</v>
      </c>
      <c r="J60" s="20">
        <v>15463.8</v>
      </c>
      <c r="K60" s="20">
        <v>894.69</v>
      </c>
      <c r="L60" s="20">
        <v>-5912.72</v>
      </c>
      <c r="M60" s="20">
        <v>13789.87</v>
      </c>
      <c r="N60" s="20">
        <v>0</v>
      </c>
      <c r="O60" s="19">
        <v>17984.78</v>
      </c>
      <c r="P60" s="20">
        <v>-64155.619999999995</v>
      </c>
      <c r="Q60" s="20">
        <v>30148.36</v>
      </c>
      <c r="R60" s="49">
        <v>153644.38</v>
      </c>
      <c r="S60" s="25">
        <v>153644.38</v>
      </c>
      <c r="T60" s="26"/>
      <c r="U60" s="27"/>
      <c r="V60" s="30"/>
      <c r="W60" s="17" t="s">
        <v>150</v>
      </c>
    </row>
    <row r="61" spans="1:42" s="64" customFormat="1" ht="35.1" customHeight="1" x14ac:dyDescent="0.2">
      <c r="A61" s="16">
        <v>46</v>
      </c>
      <c r="B61" s="16" t="s">
        <v>21</v>
      </c>
      <c r="C61" s="16" t="s">
        <v>289</v>
      </c>
      <c r="D61" s="16" t="s">
        <v>95</v>
      </c>
      <c r="E61" s="16" t="s">
        <v>105</v>
      </c>
      <c r="F61" s="19">
        <v>157905</v>
      </c>
      <c r="G61" s="20">
        <v>-25726.15</v>
      </c>
      <c r="H61" s="21" t="s">
        <v>35</v>
      </c>
      <c r="I61" s="20">
        <v>-4531.87</v>
      </c>
      <c r="J61" s="20">
        <v>11211.26</v>
      </c>
      <c r="K61" s="20">
        <v>894.69</v>
      </c>
      <c r="L61" s="20">
        <v>-4800.3100000000004</v>
      </c>
      <c r="M61" s="20">
        <v>11195.46</v>
      </c>
      <c r="N61" s="19">
        <v>0</v>
      </c>
      <c r="O61" s="20">
        <v>13969.23</v>
      </c>
      <c r="P61" s="20">
        <v>-35058.33</v>
      </c>
      <c r="Q61" s="20">
        <v>23301.41</v>
      </c>
      <c r="R61" s="49">
        <v>122846.67</v>
      </c>
      <c r="S61" s="26"/>
      <c r="T61" s="27"/>
      <c r="U61" s="27"/>
      <c r="V61" s="27"/>
      <c r="W61" s="17" t="s">
        <v>149</v>
      </c>
    </row>
    <row r="62" spans="1:42" s="64" customFormat="1" ht="35.1" customHeight="1" x14ac:dyDescent="0.2">
      <c r="A62" s="16">
        <v>47</v>
      </c>
      <c r="B62" s="16" t="s">
        <v>210</v>
      </c>
      <c r="C62" s="16" t="s">
        <v>72</v>
      </c>
      <c r="D62" s="16" t="s">
        <v>95</v>
      </c>
      <c r="E62" s="16" t="s">
        <v>105</v>
      </c>
      <c r="F62" s="19">
        <v>80000</v>
      </c>
      <c r="G62" s="20">
        <v>-7400.94</v>
      </c>
      <c r="H62" s="21" t="s">
        <v>35</v>
      </c>
      <c r="I62" s="20">
        <v>-2296</v>
      </c>
      <c r="J62" s="20">
        <v>5680</v>
      </c>
      <c r="K62" s="20">
        <v>894.69</v>
      </c>
      <c r="L62" s="20">
        <v>-2432</v>
      </c>
      <c r="M62" s="20">
        <v>5672</v>
      </c>
      <c r="N62" s="19">
        <v>0</v>
      </c>
      <c r="O62" s="20">
        <v>7518.69</v>
      </c>
      <c r="P62" s="20">
        <v>-12128.94</v>
      </c>
      <c r="Q62" s="20">
        <v>12246.69</v>
      </c>
      <c r="R62" s="49">
        <v>67871.06</v>
      </c>
      <c r="S62" s="26"/>
      <c r="T62" s="27"/>
      <c r="U62" s="27"/>
      <c r="V62" s="27"/>
      <c r="W62" s="17" t="s">
        <v>149</v>
      </c>
    </row>
    <row r="63" spans="1:42" s="64" customFormat="1" ht="35.1" customHeight="1" x14ac:dyDescent="0.2">
      <c r="A63" s="16">
        <v>48</v>
      </c>
      <c r="B63" s="16" t="s">
        <v>203</v>
      </c>
      <c r="C63" s="16" t="s">
        <v>72</v>
      </c>
      <c r="D63" s="16" t="s">
        <v>290</v>
      </c>
      <c r="E63" s="16" t="s">
        <v>105</v>
      </c>
      <c r="F63" s="19">
        <v>110000</v>
      </c>
      <c r="G63" s="20">
        <v>-14457.7</v>
      </c>
      <c r="H63" s="21" t="s">
        <v>35</v>
      </c>
      <c r="I63" s="20">
        <v>-3157</v>
      </c>
      <c r="J63" s="20">
        <v>7810</v>
      </c>
      <c r="K63" s="20">
        <v>894.69</v>
      </c>
      <c r="L63" s="20">
        <v>-3344</v>
      </c>
      <c r="M63" s="20">
        <v>7799</v>
      </c>
      <c r="N63" s="19">
        <v>0</v>
      </c>
      <c r="O63" s="20">
        <v>10002.69</v>
      </c>
      <c r="P63" s="20">
        <v>-24857.54</v>
      </c>
      <c r="Q63" s="20">
        <v>16503.689999999999</v>
      </c>
      <c r="R63" s="49">
        <v>85142.46</v>
      </c>
      <c r="S63" s="17" t="s">
        <v>150</v>
      </c>
      <c r="T63" s="18"/>
      <c r="U63" s="18"/>
      <c r="V63" s="18"/>
      <c r="W63" s="17" t="s">
        <v>150</v>
      </c>
    </row>
    <row r="64" spans="1:42" s="64" customFormat="1" ht="35.1" customHeight="1" x14ac:dyDescent="0.2">
      <c r="A64" s="16">
        <v>49</v>
      </c>
      <c r="B64" s="16" t="s">
        <v>128</v>
      </c>
      <c r="C64" s="16" t="s">
        <v>81</v>
      </c>
      <c r="D64" s="16" t="s">
        <v>154</v>
      </c>
      <c r="E64" s="16" t="s">
        <v>105</v>
      </c>
      <c r="F64" s="19">
        <v>272250</v>
      </c>
      <c r="G64" s="20">
        <v>-53213.86</v>
      </c>
      <c r="H64" s="21" t="s">
        <v>35</v>
      </c>
      <c r="I64" s="20">
        <v>-7813.58</v>
      </c>
      <c r="J64" s="20">
        <v>19329.75</v>
      </c>
      <c r="K64" s="20">
        <v>894.69</v>
      </c>
      <c r="L64" s="20">
        <v>-5912.72</v>
      </c>
      <c r="M64" s="20">
        <v>13789.87</v>
      </c>
      <c r="N64" s="19">
        <v>0</v>
      </c>
      <c r="O64" s="20">
        <v>20288.009999999998</v>
      </c>
      <c r="P64" s="20">
        <v>-66940.160000000003</v>
      </c>
      <c r="Q64" s="20">
        <v>34014.31</v>
      </c>
      <c r="R64" s="49">
        <v>205309.84</v>
      </c>
      <c r="S64" s="17"/>
      <c r="T64" s="18"/>
      <c r="U64" s="18"/>
      <c r="V64" s="18"/>
      <c r="W64" s="17" t="s">
        <v>149</v>
      </c>
    </row>
    <row r="65" spans="1:42" s="64" customFormat="1" ht="35.1" customHeight="1" x14ac:dyDescent="0.2">
      <c r="A65" s="16">
        <v>50</v>
      </c>
      <c r="B65" s="16" t="s">
        <v>189</v>
      </c>
      <c r="C65" s="16" t="s">
        <v>238</v>
      </c>
      <c r="D65" s="16" t="s">
        <v>91</v>
      </c>
      <c r="E65" s="16" t="s">
        <v>105</v>
      </c>
      <c r="F65" s="19">
        <v>160000</v>
      </c>
      <c r="G65" s="20">
        <v>-26218.94</v>
      </c>
      <c r="H65" s="21" t="s">
        <v>35</v>
      </c>
      <c r="I65" s="20">
        <v>-4592</v>
      </c>
      <c r="J65" s="20">
        <v>11360</v>
      </c>
      <c r="K65" s="20">
        <v>894.69</v>
      </c>
      <c r="L65" s="20">
        <v>-4864</v>
      </c>
      <c r="M65" s="20">
        <v>11344</v>
      </c>
      <c r="N65" s="19">
        <v>0</v>
      </c>
      <c r="O65" s="20">
        <v>14142.69</v>
      </c>
      <c r="P65" s="20">
        <v>-35674.94</v>
      </c>
      <c r="Q65" s="20">
        <v>23598.69</v>
      </c>
      <c r="R65" s="49">
        <v>124325.06</v>
      </c>
      <c r="S65" s="17"/>
      <c r="T65" s="18"/>
      <c r="U65" s="23"/>
      <c r="V65" s="18"/>
      <c r="W65" s="17" t="s">
        <v>149</v>
      </c>
    </row>
    <row r="66" spans="1:42" s="64" customFormat="1" ht="35.1" customHeight="1" x14ac:dyDescent="0.2">
      <c r="A66" s="16">
        <v>51</v>
      </c>
      <c r="B66" s="16" t="s">
        <v>61</v>
      </c>
      <c r="C66" s="16" t="s">
        <v>244</v>
      </c>
      <c r="D66" s="16" t="s">
        <v>91</v>
      </c>
      <c r="E66" s="16" t="s">
        <v>105</v>
      </c>
      <c r="F66" s="19">
        <v>114345</v>
      </c>
      <c r="G66" s="20">
        <v>-14622.02</v>
      </c>
      <c r="H66" s="21" t="s">
        <v>35</v>
      </c>
      <c r="I66" s="20">
        <v>-3281.7</v>
      </c>
      <c r="J66" s="20">
        <v>8118.5</v>
      </c>
      <c r="K66" s="20">
        <v>894.69</v>
      </c>
      <c r="L66" s="20">
        <v>-3476.09</v>
      </c>
      <c r="M66" s="20">
        <v>8107.06</v>
      </c>
      <c r="N66" s="19">
        <v>-3430.92</v>
      </c>
      <c r="O66" s="20">
        <v>6931.54</v>
      </c>
      <c r="P66" s="20">
        <v>-30450.010000000002</v>
      </c>
      <c r="Q66" s="20">
        <v>17120.25</v>
      </c>
      <c r="R66" s="20">
        <v>83894.99</v>
      </c>
      <c r="S66" s="17"/>
      <c r="T66" s="18"/>
      <c r="U66" s="18"/>
      <c r="V66" s="18"/>
      <c r="W66" s="17" t="s">
        <v>149</v>
      </c>
    </row>
    <row r="67" spans="1:42" s="64" customFormat="1" ht="35.1" customHeight="1" x14ac:dyDescent="0.2">
      <c r="A67" s="16">
        <v>52</v>
      </c>
      <c r="B67" s="16" t="s">
        <v>211</v>
      </c>
      <c r="C67" s="16" t="s">
        <v>70</v>
      </c>
      <c r="D67" s="16" t="s">
        <v>91</v>
      </c>
      <c r="E67" s="16" t="s">
        <v>105</v>
      </c>
      <c r="F67" s="19">
        <v>50000</v>
      </c>
      <c r="G67" s="20">
        <v>-1854</v>
      </c>
      <c r="H67" s="21" t="s">
        <v>35</v>
      </c>
      <c r="I67" s="20">
        <v>-1435</v>
      </c>
      <c r="J67" s="20">
        <v>3550</v>
      </c>
      <c r="K67" s="20">
        <v>575</v>
      </c>
      <c r="L67" s="20">
        <v>-1520</v>
      </c>
      <c r="M67" s="20">
        <v>3545</v>
      </c>
      <c r="N67" s="19">
        <v>0</v>
      </c>
      <c r="O67" s="20">
        <v>4715</v>
      </c>
      <c r="P67" s="20">
        <v>-4809</v>
      </c>
      <c r="Q67" s="20">
        <v>7670</v>
      </c>
      <c r="R67" s="49">
        <v>45191</v>
      </c>
      <c r="S67" s="17"/>
      <c r="T67" s="18"/>
      <c r="U67" s="18"/>
      <c r="V67" s="18"/>
      <c r="W67" s="17" t="s">
        <v>149</v>
      </c>
    </row>
    <row r="68" spans="1:42" s="64" customFormat="1" ht="35.1" customHeight="1" x14ac:dyDescent="0.2">
      <c r="A68" s="16">
        <v>53</v>
      </c>
      <c r="B68" s="16" t="s">
        <v>162</v>
      </c>
      <c r="C68" s="16" t="s">
        <v>70</v>
      </c>
      <c r="D68" s="16" t="s">
        <v>91</v>
      </c>
      <c r="E68" s="16" t="s">
        <v>105</v>
      </c>
      <c r="F68" s="19">
        <v>72600</v>
      </c>
      <c r="G68" s="20">
        <v>-5857.72</v>
      </c>
      <c r="H68" s="21" t="s">
        <v>35</v>
      </c>
      <c r="I68" s="20">
        <v>-2083.62</v>
      </c>
      <c r="J68" s="20">
        <v>5154.6000000000004</v>
      </c>
      <c r="K68" s="20">
        <v>834.9</v>
      </c>
      <c r="L68" s="20">
        <v>-2207.04</v>
      </c>
      <c r="M68" s="20">
        <v>5147.34</v>
      </c>
      <c r="N68" s="19">
        <v>0</v>
      </c>
      <c r="O68" s="20">
        <v>6846.18</v>
      </c>
      <c r="P68" s="20">
        <v>-10148.379999999999</v>
      </c>
      <c r="Q68" s="20">
        <v>11136.84</v>
      </c>
      <c r="R68" s="49">
        <v>62451.62</v>
      </c>
      <c r="S68" s="17"/>
      <c r="T68" s="18"/>
      <c r="U68" s="18"/>
      <c r="V68" s="18"/>
      <c r="W68" s="17" t="s">
        <v>149</v>
      </c>
    </row>
    <row r="69" spans="1:42" s="64" customFormat="1" ht="35.1" customHeight="1" x14ac:dyDescent="0.2">
      <c r="A69" s="16">
        <v>54</v>
      </c>
      <c r="B69" s="16" t="s">
        <v>110</v>
      </c>
      <c r="C69" s="16" t="s">
        <v>238</v>
      </c>
      <c r="D69" s="16" t="s">
        <v>83</v>
      </c>
      <c r="E69" s="16" t="s">
        <v>105</v>
      </c>
      <c r="F69" s="19">
        <v>160000</v>
      </c>
      <c r="G69" s="20">
        <v>-26218.94</v>
      </c>
      <c r="H69" s="21" t="s">
        <v>35</v>
      </c>
      <c r="I69" s="20">
        <v>-4592</v>
      </c>
      <c r="J69" s="20">
        <v>11360</v>
      </c>
      <c r="K69" s="20">
        <v>894.69</v>
      </c>
      <c r="L69" s="20">
        <v>-4864</v>
      </c>
      <c r="M69" s="20">
        <v>11344</v>
      </c>
      <c r="N69" s="19">
        <v>0</v>
      </c>
      <c r="O69" s="20">
        <v>14142.69</v>
      </c>
      <c r="P69" s="20">
        <v>-35674.94</v>
      </c>
      <c r="Q69" s="20">
        <v>23598.69</v>
      </c>
      <c r="R69" s="49">
        <v>124325.06</v>
      </c>
      <c r="S69" s="17"/>
      <c r="T69" s="36"/>
      <c r="U69" s="36"/>
      <c r="V69" s="36"/>
      <c r="W69" s="17" t="s">
        <v>149</v>
      </c>
    </row>
    <row r="70" spans="1:42" s="64" customFormat="1" ht="35.1" customHeight="1" x14ac:dyDescent="0.2">
      <c r="A70" s="16">
        <v>55</v>
      </c>
      <c r="B70" s="16" t="s">
        <v>129</v>
      </c>
      <c r="C70" s="16" t="s">
        <v>70</v>
      </c>
      <c r="D70" s="16" t="s">
        <v>83</v>
      </c>
      <c r="E70" s="16" t="s">
        <v>105</v>
      </c>
      <c r="F70" s="19">
        <v>70000</v>
      </c>
      <c r="G70" s="20">
        <v>-5368.46</v>
      </c>
      <c r="H70" s="21" t="s">
        <v>35</v>
      </c>
      <c r="I70" s="20">
        <v>-2009</v>
      </c>
      <c r="J70" s="20">
        <v>4970</v>
      </c>
      <c r="K70" s="20">
        <v>805</v>
      </c>
      <c r="L70" s="20">
        <v>-2128</v>
      </c>
      <c r="M70" s="20">
        <v>4963</v>
      </c>
      <c r="N70" s="19">
        <v>0</v>
      </c>
      <c r="O70" s="20">
        <v>6601</v>
      </c>
      <c r="P70" s="20">
        <v>-9505.4599999999991</v>
      </c>
      <c r="Q70" s="20">
        <v>10738</v>
      </c>
      <c r="R70" s="49">
        <v>60494.54</v>
      </c>
      <c r="S70" s="17"/>
      <c r="T70" s="18"/>
      <c r="U70" s="18"/>
      <c r="V70" s="18"/>
      <c r="W70" s="17" t="s">
        <v>149</v>
      </c>
    </row>
    <row r="71" spans="1:42" s="65" customFormat="1" ht="35.1" customHeight="1" x14ac:dyDescent="0.2">
      <c r="A71" s="16">
        <v>56</v>
      </c>
      <c r="B71" s="16" t="s">
        <v>33</v>
      </c>
      <c r="C71" s="16" t="s">
        <v>238</v>
      </c>
      <c r="D71" s="16" t="s">
        <v>156</v>
      </c>
      <c r="E71" s="16" t="s">
        <v>105</v>
      </c>
      <c r="F71" s="19">
        <v>160000</v>
      </c>
      <c r="G71" s="20">
        <v>-26218.94</v>
      </c>
      <c r="H71" s="21" t="s">
        <v>35</v>
      </c>
      <c r="I71" s="20">
        <v>-4592</v>
      </c>
      <c r="J71" s="20">
        <v>11360</v>
      </c>
      <c r="K71" s="20">
        <v>894.69</v>
      </c>
      <c r="L71" s="20">
        <v>-4864</v>
      </c>
      <c r="M71" s="20">
        <v>11344</v>
      </c>
      <c r="N71" s="19">
        <v>0</v>
      </c>
      <c r="O71" s="20">
        <v>14142.69</v>
      </c>
      <c r="P71" s="20">
        <v>-35674.94</v>
      </c>
      <c r="Q71" s="20">
        <v>23598.69</v>
      </c>
      <c r="R71" s="49">
        <v>124325.06</v>
      </c>
      <c r="S71" s="17"/>
      <c r="T71" s="18"/>
      <c r="U71" s="18"/>
      <c r="V71" s="18"/>
      <c r="W71" s="17" t="s">
        <v>150</v>
      </c>
      <c r="X71" s="64"/>
      <c r="Y71" s="64"/>
      <c r="Z71" s="64"/>
      <c r="AA71" s="64"/>
      <c r="AB71" s="64"/>
      <c r="AC71" s="64"/>
      <c r="AD71" s="64"/>
      <c r="AE71" s="64"/>
      <c r="AF71" s="64"/>
      <c r="AG71" s="64"/>
      <c r="AH71" s="64"/>
      <c r="AI71" s="64"/>
      <c r="AJ71" s="64"/>
      <c r="AK71" s="64"/>
      <c r="AL71" s="64"/>
      <c r="AM71" s="64"/>
      <c r="AN71" s="64"/>
      <c r="AO71" s="64"/>
      <c r="AP71" s="64"/>
    </row>
    <row r="72" spans="1:42" s="64" customFormat="1" ht="35.1" customHeight="1" x14ac:dyDescent="0.2">
      <c r="A72" s="16">
        <v>57</v>
      </c>
      <c r="B72" s="16" t="s">
        <v>163</v>
      </c>
      <c r="C72" s="16" t="s">
        <v>72</v>
      </c>
      <c r="D72" s="16" t="s">
        <v>156</v>
      </c>
      <c r="E72" s="16" t="s">
        <v>105</v>
      </c>
      <c r="F72" s="19">
        <v>80000</v>
      </c>
      <c r="G72" s="20">
        <v>-7400.94</v>
      </c>
      <c r="H72" s="21" t="s">
        <v>35</v>
      </c>
      <c r="I72" s="20">
        <v>-2296</v>
      </c>
      <c r="J72" s="20">
        <v>5680</v>
      </c>
      <c r="K72" s="20">
        <v>894.69</v>
      </c>
      <c r="L72" s="20">
        <v>-2432</v>
      </c>
      <c r="M72" s="20">
        <v>5672</v>
      </c>
      <c r="N72" s="19">
        <v>0</v>
      </c>
      <c r="O72" s="20">
        <v>7518.69</v>
      </c>
      <c r="P72" s="20">
        <v>-12128.94</v>
      </c>
      <c r="Q72" s="20">
        <v>12246.69</v>
      </c>
      <c r="R72" s="49">
        <v>67871.06</v>
      </c>
      <c r="S72" s="17"/>
      <c r="T72" s="18"/>
      <c r="U72" s="18"/>
      <c r="V72" s="18"/>
      <c r="W72" s="17" t="s">
        <v>150</v>
      </c>
    </row>
    <row r="73" spans="1:42" s="64" customFormat="1" ht="35.1" customHeight="1" x14ac:dyDescent="0.2">
      <c r="A73" s="16">
        <v>58</v>
      </c>
      <c r="B73" s="16" t="s">
        <v>212</v>
      </c>
      <c r="C73" s="16" t="s">
        <v>238</v>
      </c>
      <c r="D73" s="16" t="s">
        <v>155</v>
      </c>
      <c r="E73" s="16" t="s">
        <v>105</v>
      </c>
      <c r="F73" s="19">
        <v>160000</v>
      </c>
      <c r="G73" s="20">
        <v>-26218.94</v>
      </c>
      <c r="H73" s="21" t="s">
        <v>35</v>
      </c>
      <c r="I73" s="20">
        <v>-4592</v>
      </c>
      <c r="J73" s="20">
        <v>11360</v>
      </c>
      <c r="K73" s="20">
        <v>894.69</v>
      </c>
      <c r="L73" s="20">
        <v>-4864</v>
      </c>
      <c r="M73" s="20">
        <v>11344</v>
      </c>
      <c r="N73" s="19">
        <v>0</v>
      </c>
      <c r="O73" s="20">
        <v>14142.69</v>
      </c>
      <c r="P73" s="20">
        <v>-35674.94</v>
      </c>
      <c r="Q73" s="20">
        <v>23598.69</v>
      </c>
      <c r="R73" s="49">
        <v>124325.06</v>
      </c>
      <c r="S73" s="26"/>
      <c r="T73" s="27"/>
      <c r="U73" s="27"/>
      <c r="V73" s="27"/>
      <c r="W73" s="17" t="s">
        <v>149</v>
      </c>
    </row>
    <row r="74" spans="1:42" s="64" customFormat="1" ht="35.1" customHeight="1" x14ac:dyDescent="0.2">
      <c r="A74" s="16">
        <v>59</v>
      </c>
      <c r="B74" s="16" t="s">
        <v>190</v>
      </c>
      <c r="C74" s="16" t="s">
        <v>164</v>
      </c>
      <c r="D74" s="16" t="s">
        <v>155</v>
      </c>
      <c r="E74" s="16" t="s">
        <v>105</v>
      </c>
      <c r="F74" s="19">
        <v>65000</v>
      </c>
      <c r="G74" s="20">
        <v>-4427.5600000000004</v>
      </c>
      <c r="H74" s="21" t="s">
        <v>35</v>
      </c>
      <c r="I74" s="20">
        <v>-1865.5</v>
      </c>
      <c r="J74" s="20">
        <v>4615</v>
      </c>
      <c r="K74" s="20">
        <v>747.5</v>
      </c>
      <c r="L74" s="20">
        <v>-1976</v>
      </c>
      <c r="M74" s="20">
        <v>4608.5</v>
      </c>
      <c r="N74" s="19">
        <v>0</v>
      </c>
      <c r="O74" s="20">
        <v>6129.5</v>
      </c>
      <c r="P74" s="20">
        <v>-8269.06</v>
      </c>
      <c r="Q74" s="20">
        <v>9971</v>
      </c>
      <c r="R74" s="49">
        <v>56730.94</v>
      </c>
      <c r="S74" s="26"/>
      <c r="T74" s="27"/>
      <c r="U74" s="27"/>
      <c r="V74" s="27"/>
      <c r="W74" s="17" t="s">
        <v>149</v>
      </c>
    </row>
    <row r="75" spans="1:42" s="64" customFormat="1" ht="35.1" customHeight="1" x14ac:dyDescent="0.2">
      <c r="A75" s="16">
        <v>60</v>
      </c>
      <c r="B75" s="16" t="s">
        <v>130</v>
      </c>
      <c r="C75" s="16" t="s">
        <v>164</v>
      </c>
      <c r="D75" s="16" t="s">
        <v>155</v>
      </c>
      <c r="E75" s="16" t="s">
        <v>105</v>
      </c>
      <c r="F75" s="19">
        <v>75000</v>
      </c>
      <c r="G75" s="20">
        <v>-6309.36</v>
      </c>
      <c r="H75" s="21" t="s">
        <v>35</v>
      </c>
      <c r="I75" s="20">
        <v>-2152.5</v>
      </c>
      <c r="J75" s="20">
        <v>5325</v>
      </c>
      <c r="K75" s="20">
        <v>862.5</v>
      </c>
      <c r="L75" s="20">
        <v>-2280</v>
      </c>
      <c r="M75" s="20">
        <v>5317.5</v>
      </c>
      <c r="N75" s="19">
        <v>0</v>
      </c>
      <c r="O75" s="20">
        <v>7072.5</v>
      </c>
      <c r="P75" s="20">
        <v>-15545.76</v>
      </c>
      <c r="Q75" s="20">
        <v>11505</v>
      </c>
      <c r="R75" s="49">
        <v>59454.239999999998</v>
      </c>
      <c r="S75" s="26"/>
      <c r="T75" s="27"/>
      <c r="U75" s="27"/>
      <c r="V75" s="27"/>
      <c r="W75" s="17" t="s">
        <v>149</v>
      </c>
    </row>
    <row r="76" spans="1:42" s="64" customFormat="1" ht="35.1" customHeight="1" x14ac:dyDescent="0.2">
      <c r="A76" s="16">
        <v>61</v>
      </c>
      <c r="B76" s="16" t="s">
        <v>114</v>
      </c>
      <c r="C76" s="16" t="s">
        <v>97</v>
      </c>
      <c r="D76" s="16" t="s">
        <v>154</v>
      </c>
      <c r="E76" s="16" t="s">
        <v>105</v>
      </c>
      <c r="F76" s="19">
        <v>39000</v>
      </c>
      <c r="G76" s="20">
        <v>-301.52</v>
      </c>
      <c r="H76" s="21" t="s">
        <v>35</v>
      </c>
      <c r="I76" s="20">
        <v>-1119.3</v>
      </c>
      <c r="J76" s="20">
        <v>2769</v>
      </c>
      <c r="K76" s="20">
        <v>448.5</v>
      </c>
      <c r="L76" s="20">
        <v>-1185.5999999999999</v>
      </c>
      <c r="M76" s="20">
        <v>2765.1</v>
      </c>
      <c r="N76" s="19">
        <v>0</v>
      </c>
      <c r="O76" s="20">
        <v>3677.7</v>
      </c>
      <c r="P76" s="20">
        <v>-2606.42</v>
      </c>
      <c r="Q76" s="20">
        <v>5982.6</v>
      </c>
      <c r="R76" s="49">
        <v>36393.58</v>
      </c>
      <c r="S76" s="17">
        <v>36393.58</v>
      </c>
      <c r="T76" s="18"/>
      <c r="U76" s="22"/>
      <c r="V76" s="18"/>
      <c r="W76" s="17" t="s">
        <v>149</v>
      </c>
    </row>
    <row r="77" spans="1:42" s="64" customFormat="1" ht="35.1" customHeight="1" x14ac:dyDescent="0.2">
      <c r="A77" s="16">
        <v>62</v>
      </c>
      <c r="B77" s="16" t="s">
        <v>213</v>
      </c>
      <c r="C77" s="16" t="s">
        <v>245</v>
      </c>
      <c r="D77" s="16" t="s">
        <v>90</v>
      </c>
      <c r="E77" s="16" t="s">
        <v>105</v>
      </c>
      <c r="F77" s="19">
        <v>250000</v>
      </c>
      <c r="G77" s="20">
        <v>-47811.02</v>
      </c>
      <c r="H77" s="21" t="s">
        <v>35</v>
      </c>
      <c r="I77" s="20">
        <v>-7175</v>
      </c>
      <c r="J77" s="20">
        <v>17750</v>
      </c>
      <c r="K77" s="20">
        <v>894.69</v>
      </c>
      <c r="L77" s="20">
        <v>-5912.72</v>
      </c>
      <c r="M77" s="20">
        <v>13789.87</v>
      </c>
      <c r="N77" s="19">
        <v>0</v>
      </c>
      <c r="O77" s="20">
        <v>19346.84</v>
      </c>
      <c r="P77" s="20">
        <v>-65898.740000000005</v>
      </c>
      <c r="Q77" s="20">
        <v>32434.560000000001</v>
      </c>
      <c r="R77" s="49">
        <v>184101.26</v>
      </c>
      <c r="S77" s="17"/>
      <c r="T77" s="18"/>
      <c r="U77" s="18"/>
      <c r="V77" s="18"/>
      <c r="W77" s="17" t="s">
        <v>149</v>
      </c>
    </row>
    <row r="78" spans="1:42" s="64" customFormat="1" ht="35.1" customHeight="1" x14ac:dyDescent="0.2">
      <c r="A78" s="16">
        <v>63</v>
      </c>
      <c r="B78" s="16" t="s">
        <v>285</v>
      </c>
      <c r="C78" s="16" t="s">
        <v>239</v>
      </c>
      <c r="D78" s="16" t="s">
        <v>90</v>
      </c>
      <c r="E78" s="16" t="s">
        <v>105</v>
      </c>
      <c r="F78" s="19">
        <v>50000</v>
      </c>
      <c r="G78" s="20">
        <v>-1596.68</v>
      </c>
      <c r="H78" s="21" t="s">
        <v>35</v>
      </c>
      <c r="I78" s="20">
        <v>-1435</v>
      </c>
      <c r="J78" s="20">
        <v>3550</v>
      </c>
      <c r="K78" s="20">
        <v>575</v>
      </c>
      <c r="L78" s="20">
        <v>-1520</v>
      </c>
      <c r="M78" s="20">
        <v>3545</v>
      </c>
      <c r="N78" s="19">
        <v>-1715.46</v>
      </c>
      <c r="O78" s="20">
        <v>2999.54</v>
      </c>
      <c r="P78" s="20">
        <v>-6267.14</v>
      </c>
      <c r="Q78" s="20">
        <v>7670</v>
      </c>
      <c r="R78" s="49">
        <v>43732.86</v>
      </c>
      <c r="S78" s="17">
        <v>43732.86</v>
      </c>
      <c r="T78" s="18"/>
      <c r="U78" s="18"/>
      <c r="V78" s="18"/>
      <c r="W78" s="17" t="s">
        <v>150</v>
      </c>
    </row>
    <row r="79" spans="1:42" s="64" customFormat="1" ht="35.1" customHeight="1" x14ac:dyDescent="0.2">
      <c r="A79" s="16">
        <v>64</v>
      </c>
      <c r="B79" s="16" t="s">
        <v>214</v>
      </c>
      <c r="C79" s="16" t="s">
        <v>192</v>
      </c>
      <c r="D79" s="16" t="s">
        <v>87</v>
      </c>
      <c r="E79" s="16" t="s">
        <v>105</v>
      </c>
      <c r="F79" s="19">
        <v>160000</v>
      </c>
      <c r="G79" s="20">
        <v>-26218.94</v>
      </c>
      <c r="H79" s="21" t="s">
        <v>35</v>
      </c>
      <c r="I79" s="20">
        <v>-4592</v>
      </c>
      <c r="J79" s="20">
        <v>11360</v>
      </c>
      <c r="K79" s="20">
        <v>894.69</v>
      </c>
      <c r="L79" s="20">
        <v>-4864</v>
      </c>
      <c r="M79" s="20">
        <v>11344</v>
      </c>
      <c r="N79" s="19">
        <v>0</v>
      </c>
      <c r="O79" s="20">
        <v>14142.69</v>
      </c>
      <c r="P79" s="20">
        <v>-35674.94</v>
      </c>
      <c r="Q79" s="20">
        <v>23598.69</v>
      </c>
      <c r="R79" s="49">
        <v>124325.06</v>
      </c>
      <c r="S79" s="17"/>
      <c r="T79" s="18"/>
      <c r="U79" s="18"/>
      <c r="V79" s="18"/>
      <c r="W79" s="17" t="s">
        <v>149</v>
      </c>
    </row>
    <row r="80" spans="1:42" s="65" customFormat="1" ht="35.1" customHeight="1" x14ac:dyDescent="0.2">
      <c r="A80" s="16">
        <v>65</v>
      </c>
      <c r="B80" s="16" t="s">
        <v>36</v>
      </c>
      <c r="C80" s="16" t="s">
        <v>72</v>
      </c>
      <c r="D80" s="16" t="s">
        <v>87</v>
      </c>
      <c r="E80" s="16" t="s">
        <v>105</v>
      </c>
      <c r="F80" s="19">
        <v>117969.92</v>
      </c>
      <c r="G80" s="20">
        <v>-16332.42</v>
      </c>
      <c r="H80" s="21" t="s">
        <v>35</v>
      </c>
      <c r="I80" s="20">
        <v>-3385.74</v>
      </c>
      <c r="J80" s="20">
        <v>8375.86</v>
      </c>
      <c r="K80" s="20">
        <v>894.69</v>
      </c>
      <c r="L80" s="20">
        <v>-3586.29</v>
      </c>
      <c r="M80" s="20">
        <v>8364.07</v>
      </c>
      <c r="N80" s="19">
        <v>0</v>
      </c>
      <c r="O80" s="20">
        <v>10662.59</v>
      </c>
      <c r="P80" s="20">
        <v>-27820.57</v>
      </c>
      <c r="Q80" s="20">
        <v>17634.62</v>
      </c>
      <c r="R80" s="20">
        <v>90149.35</v>
      </c>
      <c r="S80" s="17"/>
      <c r="T80" s="18"/>
      <c r="U80" s="18"/>
      <c r="V80" s="18"/>
      <c r="W80" s="17" t="s">
        <v>149</v>
      </c>
      <c r="X80" s="64"/>
      <c r="Y80" s="64"/>
      <c r="Z80" s="64"/>
      <c r="AA80" s="64"/>
      <c r="AB80" s="64"/>
      <c r="AC80" s="64"/>
      <c r="AD80" s="64"/>
      <c r="AE80" s="64"/>
      <c r="AF80" s="64"/>
      <c r="AG80" s="64"/>
      <c r="AH80" s="64"/>
      <c r="AI80" s="64"/>
      <c r="AJ80" s="64"/>
      <c r="AK80" s="64"/>
      <c r="AL80" s="64"/>
      <c r="AM80" s="64"/>
      <c r="AN80" s="64"/>
      <c r="AO80" s="64"/>
      <c r="AP80" s="64"/>
    </row>
    <row r="81" spans="1:42" s="64" customFormat="1" ht="35.1" customHeight="1" x14ac:dyDescent="0.2">
      <c r="A81" s="16">
        <v>66</v>
      </c>
      <c r="B81" s="16" t="s">
        <v>215</v>
      </c>
      <c r="C81" s="16" t="s">
        <v>72</v>
      </c>
      <c r="D81" s="16" t="s">
        <v>87</v>
      </c>
      <c r="E81" s="16" t="s">
        <v>105</v>
      </c>
      <c r="F81" s="19">
        <v>99000</v>
      </c>
      <c r="G81" s="20">
        <v>-11870.22</v>
      </c>
      <c r="H81" s="21" t="s">
        <v>35</v>
      </c>
      <c r="I81" s="20">
        <v>-2841.3</v>
      </c>
      <c r="J81" s="20">
        <v>7029</v>
      </c>
      <c r="K81" s="20">
        <v>894.69</v>
      </c>
      <c r="L81" s="20">
        <v>-3009.6</v>
      </c>
      <c r="M81" s="20">
        <v>7019.1</v>
      </c>
      <c r="N81" s="19">
        <v>0</v>
      </c>
      <c r="O81" s="20">
        <v>9091.89</v>
      </c>
      <c r="P81" s="20">
        <v>-17721.12</v>
      </c>
      <c r="Q81" s="20">
        <v>14942.79</v>
      </c>
      <c r="R81" s="49">
        <v>81278.880000000005</v>
      </c>
      <c r="S81" s="17"/>
      <c r="T81" s="18"/>
      <c r="U81" s="18"/>
      <c r="V81" s="18"/>
      <c r="W81" s="17" t="s">
        <v>149</v>
      </c>
    </row>
    <row r="82" spans="1:42" s="64" customFormat="1" ht="35.1" customHeight="1" x14ac:dyDescent="0.2">
      <c r="A82" s="16">
        <v>67</v>
      </c>
      <c r="B82" s="16" t="s">
        <v>283</v>
      </c>
      <c r="C82" s="16" t="s">
        <v>70</v>
      </c>
      <c r="D82" s="16" t="s">
        <v>87</v>
      </c>
      <c r="E82" s="16" t="s">
        <v>105</v>
      </c>
      <c r="F82" s="19">
        <v>60000</v>
      </c>
      <c r="G82" s="20">
        <v>-3486.66</v>
      </c>
      <c r="H82" s="21" t="s">
        <v>35</v>
      </c>
      <c r="I82" s="20">
        <v>-1722</v>
      </c>
      <c r="J82" s="20">
        <v>4260</v>
      </c>
      <c r="K82" s="20">
        <v>690</v>
      </c>
      <c r="L82" s="20">
        <v>-1824</v>
      </c>
      <c r="M82" s="20">
        <v>4254</v>
      </c>
      <c r="N82" s="19">
        <v>0</v>
      </c>
      <c r="O82" s="20">
        <v>5658</v>
      </c>
      <c r="P82" s="20">
        <v>-7032.66</v>
      </c>
      <c r="Q82" s="20">
        <v>9204</v>
      </c>
      <c r="R82" s="49">
        <v>52967.34</v>
      </c>
      <c r="S82" s="17"/>
      <c r="T82" s="18"/>
      <c r="U82" s="18"/>
      <c r="V82" s="18"/>
      <c r="W82" s="17" t="s">
        <v>149</v>
      </c>
    </row>
    <row r="83" spans="1:42" s="64" customFormat="1" ht="35.1" customHeight="1" x14ac:dyDescent="0.2">
      <c r="A83" s="16">
        <v>68</v>
      </c>
      <c r="B83" s="16" t="s">
        <v>62</v>
      </c>
      <c r="C83" s="16" t="s">
        <v>238</v>
      </c>
      <c r="D83" s="16" t="s">
        <v>131</v>
      </c>
      <c r="E83" s="16" t="s">
        <v>105</v>
      </c>
      <c r="F83" s="19">
        <v>141570</v>
      </c>
      <c r="G83" s="20">
        <v>-21883.74</v>
      </c>
      <c r="H83" s="21" t="s">
        <v>35</v>
      </c>
      <c r="I83" s="20">
        <v>-4063.06</v>
      </c>
      <c r="J83" s="20">
        <v>10051.469999999999</v>
      </c>
      <c r="K83" s="20">
        <v>894.69</v>
      </c>
      <c r="L83" s="20">
        <v>-4303.7299999999996</v>
      </c>
      <c r="M83" s="20">
        <v>10037.31</v>
      </c>
      <c r="N83" s="19">
        <v>0</v>
      </c>
      <c r="O83" s="20">
        <v>12616.68</v>
      </c>
      <c r="P83" s="20">
        <v>-30250.53</v>
      </c>
      <c r="Q83" s="20">
        <v>20983.47</v>
      </c>
      <c r="R83" s="49">
        <v>111319.47</v>
      </c>
      <c r="S83" s="17"/>
      <c r="T83" s="18"/>
      <c r="U83" s="18"/>
      <c r="V83" s="18"/>
      <c r="W83" s="17" t="s">
        <v>150</v>
      </c>
    </row>
    <row r="84" spans="1:42" s="64" customFormat="1" ht="35.1" customHeight="1" x14ac:dyDescent="0.2">
      <c r="A84" s="16">
        <v>69</v>
      </c>
      <c r="B84" s="16" t="s">
        <v>49</v>
      </c>
      <c r="C84" s="16" t="s">
        <v>72</v>
      </c>
      <c r="D84" s="16" t="s">
        <v>131</v>
      </c>
      <c r="E84" s="16" t="s">
        <v>105</v>
      </c>
      <c r="F84" s="19">
        <v>112200</v>
      </c>
      <c r="G84" s="20">
        <v>-14975.18</v>
      </c>
      <c r="H84" s="21" t="s">
        <v>35</v>
      </c>
      <c r="I84" s="20">
        <v>-3220.14</v>
      </c>
      <c r="J84" s="20">
        <v>7966.2</v>
      </c>
      <c r="K84" s="20">
        <v>894.69</v>
      </c>
      <c r="L84" s="20">
        <v>-3410.88</v>
      </c>
      <c r="M84" s="20">
        <v>7954.98</v>
      </c>
      <c r="N84" s="19">
        <v>0</v>
      </c>
      <c r="O84" s="20">
        <v>10184.85</v>
      </c>
      <c r="P84" s="20">
        <v>-21606.2</v>
      </c>
      <c r="Q84" s="20">
        <v>16815.87</v>
      </c>
      <c r="R84" s="49">
        <v>90593.8</v>
      </c>
      <c r="S84" s="17"/>
      <c r="T84" s="18"/>
      <c r="U84" s="18"/>
      <c r="V84" s="18"/>
      <c r="W84" s="17" t="s">
        <v>150</v>
      </c>
    </row>
    <row r="85" spans="1:42" s="64" customFormat="1" ht="35.1" customHeight="1" x14ac:dyDescent="0.2">
      <c r="A85" s="16">
        <v>70</v>
      </c>
      <c r="B85" s="16" t="s">
        <v>54</v>
      </c>
      <c r="C85" s="16" t="s">
        <v>72</v>
      </c>
      <c r="D85" s="16" t="s">
        <v>131</v>
      </c>
      <c r="E85" s="16" t="s">
        <v>105</v>
      </c>
      <c r="F85" s="19">
        <v>90750</v>
      </c>
      <c r="G85" s="20">
        <v>-9500.74</v>
      </c>
      <c r="H85" s="21" t="s">
        <v>35</v>
      </c>
      <c r="I85" s="20">
        <v>-2604.5300000000002</v>
      </c>
      <c r="J85" s="20">
        <v>6443.25</v>
      </c>
      <c r="K85" s="20">
        <v>894.69</v>
      </c>
      <c r="L85" s="20">
        <v>-2758.8</v>
      </c>
      <c r="M85" s="20">
        <v>6434.18</v>
      </c>
      <c r="N85" s="19">
        <v>-1715.46</v>
      </c>
      <c r="O85" s="20">
        <v>6693.33</v>
      </c>
      <c r="P85" s="20">
        <v>-16579.53</v>
      </c>
      <c r="Q85" s="20">
        <v>13772.12</v>
      </c>
      <c r="R85" s="49">
        <v>74170.47</v>
      </c>
      <c r="S85" s="17"/>
      <c r="T85" s="18"/>
      <c r="U85" s="18"/>
      <c r="V85" s="18"/>
      <c r="W85" s="17" t="s">
        <v>150</v>
      </c>
    </row>
    <row r="86" spans="1:42" s="64" customFormat="1" ht="35.1" customHeight="1" x14ac:dyDescent="0.2">
      <c r="A86" s="16">
        <v>71</v>
      </c>
      <c r="B86" s="16" t="s">
        <v>165</v>
      </c>
      <c r="C86" s="16" t="s">
        <v>72</v>
      </c>
      <c r="D86" s="16" t="s">
        <v>131</v>
      </c>
      <c r="E86" s="16" t="s">
        <v>105</v>
      </c>
      <c r="F86" s="19">
        <v>75000</v>
      </c>
      <c r="G86" s="20">
        <v>-6309.36</v>
      </c>
      <c r="H86" s="21" t="s">
        <v>35</v>
      </c>
      <c r="I86" s="20">
        <v>-2152.5</v>
      </c>
      <c r="J86" s="20">
        <v>5325</v>
      </c>
      <c r="K86" s="20">
        <v>862.5</v>
      </c>
      <c r="L86" s="20">
        <v>-2280</v>
      </c>
      <c r="M86" s="20">
        <v>5317.5</v>
      </c>
      <c r="N86" s="19">
        <v>0</v>
      </c>
      <c r="O86" s="20">
        <v>7072.5</v>
      </c>
      <c r="P86" s="20">
        <v>-14491.86</v>
      </c>
      <c r="Q86" s="20">
        <v>11505</v>
      </c>
      <c r="R86" s="49">
        <v>60508.14</v>
      </c>
      <c r="S86" s="17"/>
      <c r="T86" s="18"/>
      <c r="U86" s="18"/>
      <c r="V86" s="18"/>
      <c r="W86" s="17" t="s">
        <v>150</v>
      </c>
    </row>
    <row r="87" spans="1:42" s="64" customFormat="1" ht="35.1" customHeight="1" x14ac:dyDescent="0.2">
      <c r="A87" s="16">
        <v>72</v>
      </c>
      <c r="B87" s="16" t="s">
        <v>269</v>
      </c>
      <c r="C87" s="16" t="s">
        <v>70</v>
      </c>
      <c r="D87" s="16" t="s">
        <v>131</v>
      </c>
      <c r="E87" s="16" t="s">
        <v>105</v>
      </c>
      <c r="F87" s="19">
        <v>60000</v>
      </c>
      <c r="G87" s="20">
        <v>-3486.66</v>
      </c>
      <c r="H87" s="21" t="s">
        <v>35</v>
      </c>
      <c r="I87" s="20">
        <v>-1722</v>
      </c>
      <c r="J87" s="20">
        <v>4260</v>
      </c>
      <c r="K87" s="20">
        <v>690</v>
      </c>
      <c r="L87" s="20">
        <v>-1824</v>
      </c>
      <c r="M87" s="20">
        <v>4254</v>
      </c>
      <c r="N87" s="19">
        <v>0</v>
      </c>
      <c r="O87" s="20">
        <v>5658</v>
      </c>
      <c r="P87" s="20">
        <v>-7032.66</v>
      </c>
      <c r="Q87" s="20">
        <v>9204</v>
      </c>
      <c r="R87" s="49">
        <v>52967.34</v>
      </c>
      <c r="S87" s="17"/>
      <c r="T87" s="18"/>
      <c r="U87" s="18"/>
      <c r="V87" s="18"/>
      <c r="W87" s="17" t="s">
        <v>149</v>
      </c>
    </row>
    <row r="88" spans="1:42" s="64" customFormat="1" ht="35.1" customHeight="1" x14ac:dyDescent="0.2">
      <c r="A88" s="16">
        <v>73</v>
      </c>
      <c r="B88" s="16" t="s">
        <v>133</v>
      </c>
      <c r="C88" s="16" t="s">
        <v>238</v>
      </c>
      <c r="D88" s="16" t="s">
        <v>79</v>
      </c>
      <c r="E88" s="16" t="s">
        <v>105</v>
      </c>
      <c r="F88" s="19">
        <v>121000</v>
      </c>
      <c r="G88" s="20">
        <v>-16616.3</v>
      </c>
      <c r="H88" s="21" t="s">
        <v>35</v>
      </c>
      <c r="I88" s="20">
        <v>-3472.7</v>
      </c>
      <c r="J88" s="20">
        <v>8591</v>
      </c>
      <c r="K88" s="20">
        <v>894.69</v>
      </c>
      <c r="L88" s="20">
        <v>-3678.4</v>
      </c>
      <c r="M88" s="20">
        <v>8578.9</v>
      </c>
      <c r="N88" s="19">
        <v>-1715.46</v>
      </c>
      <c r="O88" s="20">
        <v>9198.0300000000007</v>
      </c>
      <c r="P88" s="20">
        <v>-27292.959999999999</v>
      </c>
      <c r="Q88" s="20">
        <v>18064.59</v>
      </c>
      <c r="R88" s="49">
        <v>93707.04</v>
      </c>
      <c r="S88" s="26"/>
      <c r="T88" s="27"/>
      <c r="U88" s="31"/>
      <c r="V88" s="27"/>
      <c r="W88" s="17" t="s">
        <v>150</v>
      </c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</row>
    <row r="89" spans="1:42" s="64" customFormat="1" ht="35.1" customHeight="1" x14ac:dyDescent="0.2">
      <c r="A89" s="16">
        <v>74</v>
      </c>
      <c r="B89" s="16" t="s">
        <v>132</v>
      </c>
      <c r="C89" s="16" t="s">
        <v>246</v>
      </c>
      <c r="D89" s="16" t="s">
        <v>79</v>
      </c>
      <c r="E89" s="16" t="s">
        <v>105</v>
      </c>
      <c r="F89" s="19">
        <v>217800</v>
      </c>
      <c r="G89" s="20">
        <v>-39992.04</v>
      </c>
      <c r="H89" s="21" t="s">
        <v>35</v>
      </c>
      <c r="I89" s="20">
        <v>-6250.86</v>
      </c>
      <c r="J89" s="20">
        <v>15463.8</v>
      </c>
      <c r="K89" s="20">
        <v>894.69</v>
      </c>
      <c r="L89" s="20">
        <v>-5912.72</v>
      </c>
      <c r="M89" s="20">
        <v>13789.87</v>
      </c>
      <c r="N89" s="19">
        <v>0</v>
      </c>
      <c r="O89" s="20">
        <v>17984.78</v>
      </c>
      <c r="P89" s="20">
        <v>-55155.62</v>
      </c>
      <c r="Q89" s="20">
        <v>30148.36</v>
      </c>
      <c r="R89" s="49">
        <v>162644.38</v>
      </c>
      <c r="S89" s="26"/>
      <c r="T89" s="27"/>
      <c r="U89" s="27"/>
      <c r="V89" s="27"/>
      <c r="W89" s="17" t="s">
        <v>150</v>
      </c>
    </row>
    <row r="90" spans="1:42" s="64" customFormat="1" ht="35.1" customHeight="1" x14ac:dyDescent="0.2">
      <c r="A90" s="16">
        <v>75</v>
      </c>
      <c r="B90" s="16" t="s">
        <v>139</v>
      </c>
      <c r="C90" s="16" t="s">
        <v>239</v>
      </c>
      <c r="D90" s="16" t="s">
        <v>79</v>
      </c>
      <c r="E90" s="16" t="s">
        <v>105</v>
      </c>
      <c r="F90" s="19">
        <v>50000</v>
      </c>
      <c r="G90" s="20">
        <v>-1596.68</v>
      </c>
      <c r="H90" s="21" t="s">
        <v>35</v>
      </c>
      <c r="I90" s="20">
        <v>-1435</v>
      </c>
      <c r="J90" s="20">
        <v>3550</v>
      </c>
      <c r="K90" s="20">
        <v>575</v>
      </c>
      <c r="L90" s="20">
        <v>-1520</v>
      </c>
      <c r="M90" s="20">
        <v>3545</v>
      </c>
      <c r="N90" s="19">
        <v>-1715.46</v>
      </c>
      <c r="O90" s="20">
        <v>2999.54</v>
      </c>
      <c r="P90" s="20">
        <v>-6267.14</v>
      </c>
      <c r="Q90" s="20">
        <v>7670</v>
      </c>
      <c r="R90" s="49">
        <v>43732.86</v>
      </c>
      <c r="S90" s="26"/>
      <c r="T90" s="27"/>
      <c r="U90" s="27"/>
      <c r="V90" s="27"/>
      <c r="W90" s="17" t="s">
        <v>150</v>
      </c>
    </row>
    <row r="91" spans="1:42" s="64" customFormat="1" ht="35.1" customHeight="1" x14ac:dyDescent="0.2">
      <c r="A91" s="16">
        <v>76</v>
      </c>
      <c r="B91" s="16" t="s">
        <v>216</v>
      </c>
      <c r="C91" s="16" t="s">
        <v>247</v>
      </c>
      <c r="D91" s="16" t="s">
        <v>79</v>
      </c>
      <c r="E91" s="16" t="s">
        <v>105</v>
      </c>
      <c r="F91" s="19">
        <v>80000</v>
      </c>
      <c r="G91" s="20">
        <v>-7400.94</v>
      </c>
      <c r="H91" s="21" t="s">
        <v>35</v>
      </c>
      <c r="I91" s="20">
        <v>-2296</v>
      </c>
      <c r="J91" s="20">
        <v>5680</v>
      </c>
      <c r="K91" s="20">
        <v>894.69</v>
      </c>
      <c r="L91" s="20">
        <v>-2432</v>
      </c>
      <c r="M91" s="20">
        <v>5672</v>
      </c>
      <c r="N91" s="19">
        <v>0</v>
      </c>
      <c r="O91" s="20">
        <v>7518.69</v>
      </c>
      <c r="P91" s="20">
        <v>-12128.94</v>
      </c>
      <c r="Q91" s="20">
        <v>12246.69</v>
      </c>
      <c r="R91" s="49">
        <v>67871.06</v>
      </c>
      <c r="S91" s="26"/>
      <c r="T91" s="27"/>
      <c r="U91" s="27"/>
      <c r="V91" s="27"/>
      <c r="W91" s="17" t="s">
        <v>150</v>
      </c>
    </row>
    <row r="92" spans="1:42" s="64" customFormat="1" ht="35.1" customHeight="1" x14ac:dyDescent="0.2">
      <c r="A92" s="16">
        <v>77</v>
      </c>
      <c r="B92" s="16" t="s">
        <v>47</v>
      </c>
      <c r="C92" s="16" t="s">
        <v>248</v>
      </c>
      <c r="D92" s="16" t="s">
        <v>79</v>
      </c>
      <c r="E92" s="16" t="s">
        <v>105</v>
      </c>
      <c r="F92" s="19">
        <v>108900</v>
      </c>
      <c r="G92" s="20">
        <v>-14198.94</v>
      </c>
      <c r="H92" s="21" t="s">
        <v>35</v>
      </c>
      <c r="I92" s="20">
        <v>-3125.43</v>
      </c>
      <c r="J92" s="20">
        <v>7731.9</v>
      </c>
      <c r="K92" s="20">
        <v>894.69</v>
      </c>
      <c r="L92" s="20">
        <v>-3310.56</v>
      </c>
      <c r="M92" s="20">
        <v>7721.01</v>
      </c>
      <c r="N92" s="19">
        <v>0</v>
      </c>
      <c r="O92" s="20">
        <v>9911.61</v>
      </c>
      <c r="P92" s="20">
        <v>-20634.93</v>
      </c>
      <c r="Q92" s="20">
        <v>16347.6</v>
      </c>
      <c r="R92" s="49">
        <v>88265.07</v>
      </c>
      <c r="S92" s="26"/>
      <c r="T92" s="27"/>
      <c r="U92" s="27"/>
      <c r="V92" s="27"/>
      <c r="W92" s="17" t="s">
        <v>149</v>
      </c>
    </row>
    <row r="93" spans="1:42" s="64" customFormat="1" ht="35.1" customHeight="1" x14ac:dyDescent="0.2">
      <c r="A93" s="16">
        <v>78</v>
      </c>
      <c r="B93" s="16" t="s">
        <v>63</v>
      </c>
      <c r="C93" s="16" t="s">
        <v>249</v>
      </c>
      <c r="D93" s="16" t="s">
        <v>79</v>
      </c>
      <c r="E93" s="16" t="s">
        <v>105</v>
      </c>
      <c r="F93" s="19">
        <v>199650</v>
      </c>
      <c r="G93" s="20">
        <v>-35584.78</v>
      </c>
      <c r="H93" s="21" t="s">
        <v>35</v>
      </c>
      <c r="I93" s="20">
        <v>-5729.96</v>
      </c>
      <c r="J93" s="20">
        <v>14175.15</v>
      </c>
      <c r="K93" s="20">
        <v>894.69</v>
      </c>
      <c r="L93" s="20">
        <v>-5912.72</v>
      </c>
      <c r="M93" s="20">
        <v>13789.87</v>
      </c>
      <c r="N93" s="19">
        <v>0</v>
      </c>
      <c r="O93" s="20">
        <v>17217.03</v>
      </c>
      <c r="P93" s="20">
        <v>-48131.24</v>
      </c>
      <c r="Q93" s="20">
        <v>28859.71</v>
      </c>
      <c r="R93" s="20">
        <v>151518.76</v>
      </c>
      <c r="S93" s="26"/>
      <c r="T93" s="27"/>
      <c r="U93" s="27"/>
      <c r="V93" s="27"/>
      <c r="W93" s="17" t="s">
        <v>150</v>
      </c>
    </row>
    <row r="94" spans="1:42" s="64" customFormat="1" ht="35.1" customHeight="1" x14ac:dyDescent="0.2">
      <c r="A94" s="83">
        <v>79</v>
      </c>
      <c r="B94" s="83" t="s">
        <v>134</v>
      </c>
      <c r="C94" s="83" t="s">
        <v>250</v>
      </c>
      <c r="D94" s="83" t="s">
        <v>79</v>
      </c>
      <c r="E94" s="83" t="s">
        <v>105</v>
      </c>
      <c r="F94" s="33">
        <v>110000</v>
      </c>
      <c r="G94" s="34">
        <v>-14457.7</v>
      </c>
      <c r="H94" s="35" t="s">
        <v>35</v>
      </c>
      <c r="I94" s="34">
        <v>-3157</v>
      </c>
      <c r="J94" s="34">
        <v>7810</v>
      </c>
      <c r="K94" s="34">
        <v>894.69</v>
      </c>
      <c r="L94" s="34">
        <v>-3344</v>
      </c>
      <c r="M94" s="34">
        <v>7799</v>
      </c>
      <c r="N94" s="33">
        <v>0</v>
      </c>
      <c r="O94" s="34">
        <v>10002.69</v>
      </c>
      <c r="P94" s="34">
        <v>-20958.7</v>
      </c>
      <c r="Q94" s="34">
        <v>16503.689999999999</v>
      </c>
      <c r="R94" s="39">
        <v>89041.3</v>
      </c>
      <c r="S94" s="84"/>
      <c r="T94" s="85"/>
      <c r="U94" s="85"/>
      <c r="V94" s="85"/>
      <c r="W94" s="86" t="s">
        <v>150</v>
      </c>
    </row>
    <row r="95" spans="1:42" s="91" customFormat="1" ht="35.1" customHeight="1" x14ac:dyDescent="0.2">
      <c r="A95" s="16">
        <v>80</v>
      </c>
      <c r="B95" s="16" t="s">
        <v>136</v>
      </c>
      <c r="C95" s="16" t="s">
        <v>251</v>
      </c>
      <c r="D95" s="16" t="s">
        <v>79</v>
      </c>
      <c r="E95" s="16" t="s">
        <v>105</v>
      </c>
      <c r="F95" s="19">
        <v>110000</v>
      </c>
      <c r="G95" s="20">
        <v>-14028.82</v>
      </c>
      <c r="H95" s="21" t="s">
        <v>35</v>
      </c>
      <c r="I95" s="20">
        <v>-3157</v>
      </c>
      <c r="J95" s="20">
        <v>7810</v>
      </c>
      <c r="K95" s="20">
        <v>894.69</v>
      </c>
      <c r="L95" s="20">
        <v>-3344</v>
      </c>
      <c r="M95" s="20">
        <v>7799</v>
      </c>
      <c r="N95" s="19">
        <v>-1715.46</v>
      </c>
      <c r="O95" s="20">
        <v>8287.23</v>
      </c>
      <c r="P95" s="20">
        <v>-22245.279999999999</v>
      </c>
      <c r="Q95" s="20">
        <v>16503.689999999999</v>
      </c>
      <c r="R95" s="49">
        <v>87754.72</v>
      </c>
      <c r="S95" s="26"/>
      <c r="T95" s="32"/>
      <c r="U95" s="32"/>
      <c r="V95" s="32"/>
      <c r="W95" s="17" t="s">
        <v>150</v>
      </c>
    </row>
    <row r="96" spans="1:42" s="64" customFormat="1" ht="35.1" customHeight="1" x14ac:dyDescent="0.2">
      <c r="A96" s="87">
        <v>81</v>
      </c>
      <c r="B96" s="87" t="s">
        <v>135</v>
      </c>
      <c r="C96" s="87" t="s">
        <v>250</v>
      </c>
      <c r="D96" s="87" t="s">
        <v>79</v>
      </c>
      <c r="E96" s="87" t="s">
        <v>105</v>
      </c>
      <c r="F96" s="44">
        <v>110000</v>
      </c>
      <c r="G96" s="45">
        <v>-14457.7</v>
      </c>
      <c r="H96" s="46" t="s">
        <v>35</v>
      </c>
      <c r="I96" s="45">
        <v>-3157</v>
      </c>
      <c r="J96" s="45">
        <v>7810</v>
      </c>
      <c r="K96" s="45">
        <v>894.69</v>
      </c>
      <c r="L96" s="45">
        <v>-3344</v>
      </c>
      <c r="M96" s="45">
        <v>7799</v>
      </c>
      <c r="N96" s="44">
        <v>0</v>
      </c>
      <c r="O96" s="45">
        <v>10002.69</v>
      </c>
      <c r="P96" s="45">
        <v>-22766.240000000002</v>
      </c>
      <c r="Q96" s="45">
        <v>16503.689999999999</v>
      </c>
      <c r="R96" s="45">
        <v>87233.76</v>
      </c>
      <c r="S96" s="88"/>
      <c r="T96" s="89"/>
      <c r="U96" s="89"/>
      <c r="V96" s="89"/>
      <c r="W96" s="90" t="s">
        <v>150</v>
      </c>
    </row>
    <row r="97" spans="1:42" s="64" customFormat="1" ht="35.1" customHeight="1" x14ac:dyDescent="0.2">
      <c r="A97" s="16">
        <v>82</v>
      </c>
      <c r="B97" s="16" t="s">
        <v>217</v>
      </c>
      <c r="C97" s="16" t="s">
        <v>166</v>
      </c>
      <c r="D97" s="16" t="s">
        <v>79</v>
      </c>
      <c r="E97" s="16" t="s">
        <v>105</v>
      </c>
      <c r="F97" s="19">
        <v>65000</v>
      </c>
      <c r="G97" s="20">
        <v>-4427.5600000000004</v>
      </c>
      <c r="H97" s="21" t="s">
        <v>35</v>
      </c>
      <c r="I97" s="20">
        <v>-1865.5</v>
      </c>
      <c r="J97" s="20">
        <v>4615</v>
      </c>
      <c r="K97" s="20">
        <v>747.5</v>
      </c>
      <c r="L97" s="20">
        <v>-1976</v>
      </c>
      <c r="M97" s="20">
        <v>4608.5</v>
      </c>
      <c r="N97" s="19">
        <v>0</v>
      </c>
      <c r="O97" s="20">
        <v>6129.5</v>
      </c>
      <c r="P97" s="20">
        <v>-8269.06</v>
      </c>
      <c r="Q97" s="20">
        <v>9971</v>
      </c>
      <c r="R97" s="20">
        <v>56730.94</v>
      </c>
      <c r="S97" s="26"/>
      <c r="T97" s="27"/>
      <c r="U97" s="27"/>
      <c r="V97" s="27"/>
      <c r="W97" s="17" t="s">
        <v>149</v>
      </c>
    </row>
    <row r="98" spans="1:42" s="64" customFormat="1" ht="35.1" customHeight="1" x14ac:dyDescent="0.2">
      <c r="A98" s="16">
        <v>83</v>
      </c>
      <c r="B98" s="16" t="s">
        <v>113</v>
      </c>
      <c r="C98" s="16" t="s">
        <v>167</v>
      </c>
      <c r="D98" s="16" t="s">
        <v>79</v>
      </c>
      <c r="E98" s="16" t="s">
        <v>105</v>
      </c>
      <c r="F98" s="19">
        <v>65000</v>
      </c>
      <c r="G98" s="20">
        <v>-4084.46</v>
      </c>
      <c r="H98" s="21" t="s">
        <v>35</v>
      </c>
      <c r="I98" s="20">
        <v>-1865.5</v>
      </c>
      <c r="J98" s="20">
        <v>4615</v>
      </c>
      <c r="K98" s="20">
        <v>747.5</v>
      </c>
      <c r="L98" s="20">
        <v>-1976</v>
      </c>
      <c r="M98" s="20">
        <v>4608.5</v>
      </c>
      <c r="N98" s="19">
        <v>-1715.46</v>
      </c>
      <c r="O98" s="20">
        <v>4414.04</v>
      </c>
      <c r="P98" s="20">
        <v>-9641.42</v>
      </c>
      <c r="Q98" s="20">
        <v>9971</v>
      </c>
      <c r="R98" s="20">
        <v>55358.58</v>
      </c>
      <c r="S98" s="26"/>
      <c r="T98" s="27"/>
      <c r="U98" s="27"/>
      <c r="V98" s="27"/>
      <c r="W98" s="17" t="s">
        <v>149</v>
      </c>
    </row>
    <row r="99" spans="1:42" s="64" customFormat="1" ht="35.1" customHeight="1" x14ac:dyDescent="0.2">
      <c r="A99" s="16">
        <v>84</v>
      </c>
      <c r="B99" s="16" t="s">
        <v>284</v>
      </c>
      <c r="C99" s="16" t="s">
        <v>270</v>
      </c>
      <c r="D99" s="16" t="s">
        <v>79</v>
      </c>
      <c r="E99" s="16" t="s">
        <v>105</v>
      </c>
      <c r="F99" s="19">
        <v>65000</v>
      </c>
      <c r="G99" s="20">
        <v>-4427.5600000000004</v>
      </c>
      <c r="H99" s="21" t="s">
        <v>35</v>
      </c>
      <c r="I99" s="20">
        <v>-1865.5</v>
      </c>
      <c r="J99" s="20">
        <v>4615</v>
      </c>
      <c r="K99" s="20">
        <v>747.5</v>
      </c>
      <c r="L99" s="20">
        <v>-1976</v>
      </c>
      <c r="M99" s="20">
        <v>4608.5</v>
      </c>
      <c r="N99" s="19">
        <v>0</v>
      </c>
      <c r="O99" s="20">
        <v>6129.5</v>
      </c>
      <c r="P99" s="20">
        <v>-8269.06</v>
      </c>
      <c r="Q99" s="20">
        <v>9971</v>
      </c>
      <c r="R99" s="20">
        <v>56730.94</v>
      </c>
      <c r="S99" s="26"/>
      <c r="T99" s="27"/>
      <c r="U99" s="27"/>
      <c r="V99" s="27"/>
      <c r="W99" s="17" t="s">
        <v>149</v>
      </c>
    </row>
    <row r="100" spans="1:42" s="64" customFormat="1" ht="35.1" customHeight="1" x14ac:dyDescent="0.2">
      <c r="A100" s="16">
        <v>85</v>
      </c>
      <c r="B100" s="16" t="s">
        <v>138</v>
      </c>
      <c r="C100" s="16" t="s">
        <v>252</v>
      </c>
      <c r="D100" s="16" t="s">
        <v>79</v>
      </c>
      <c r="E100" s="16" t="s">
        <v>105</v>
      </c>
      <c r="F100" s="19">
        <v>70000</v>
      </c>
      <c r="G100" s="20">
        <v>-5368.46</v>
      </c>
      <c r="H100" s="21" t="s">
        <v>35</v>
      </c>
      <c r="I100" s="20">
        <v>-2009</v>
      </c>
      <c r="J100" s="20">
        <v>4970</v>
      </c>
      <c r="K100" s="20">
        <v>805</v>
      </c>
      <c r="L100" s="20">
        <v>-2128</v>
      </c>
      <c r="M100" s="20">
        <v>4963</v>
      </c>
      <c r="N100" s="19">
        <v>0</v>
      </c>
      <c r="O100" s="20">
        <v>6601</v>
      </c>
      <c r="P100" s="20">
        <v>-9505.4599999999991</v>
      </c>
      <c r="Q100" s="20">
        <v>10738</v>
      </c>
      <c r="R100" s="20">
        <v>60494.54</v>
      </c>
      <c r="S100" s="26"/>
      <c r="T100" s="27"/>
      <c r="U100" s="27"/>
      <c r="V100" s="27"/>
      <c r="W100" s="17" t="s">
        <v>149</v>
      </c>
    </row>
    <row r="101" spans="1:42" s="64" customFormat="1" ht="35.1" customHeight="1" x14ac:dyDescent="0.2">
      <c r="A101" s="16">
        <v>86</v>
      </c>
      <c r="B101" s="16" t="s">
        <v>168</v>
      </c>
      <c r="C101" s="16" t="s">
        <v>252</v>
      </c>
      <c r="D101" s="16" t="s">
        <v>79</v>
      </c>
      <c r="E101" s="16" t="s">
        <v>105</v>
      </c>
      <c r="F101" s="19">
        <v>55000</v>
      </c>
      <c r="G101" s="20">
        <v>-2559.6799999999998</v>
      </c>
      <c r="H101" s="21" t="s">
        <v>35</v>
      </c>
      <c r="I101" s="20">
        <v>-1578.5</v>
      </c>
      <c r="J101" s="20">
        <v>3905</v>
      </c>
      <c r="K101" s="20">
        <v>632.5</v>
      </c>
      <c r="L101" s="20">
        <v>-1672</v>
      </c>
      <c r="M101" s="20">
        <v>3899.5</v>
      </c>
      <c r="N101" s="19">
        <v>0</v>
      </c>
      <c r="O101" s="20">
        <v>5186.5</v>
      </c>
      <c r="P101" s="20">
        <v>-5810.18</v>
      </c>
      <c r="Q101" s="20">
        <v>8437</v>
      </c>
      <c r="R101" s="20">
        <v>49189.82</v>
      </c>
      <c r="S101" s="26"/>
      <c r="T101" s="27"/>
      <c r="U101" s="27"/>
      <c r="V101" s="27"/>
      <c r="W101" s="17" t="s">
        <v>150</v>
      </c>
    </row>
    <row r="102" spans="1:42" s="64" customFormat="1" ht="35.1" customHeight="1" x14ac:dyDescent="0.2">
      <c r="A102" s="16">
        <v>87</v>
      </c>
      <c r="B102" s="16" t="s">
        <v>137</v>
      </c>
      <c r="C102" s="16" t="s">
        <v>253</v>
      </c>
      <c r="D102" s="16" t="s">
        <v>79</v>
      </c>
      <c r="E102" s="16" t="s">
        <v>105</v>
      </c>
      <c r="F102" s="19">
        <v>80000</v>
      </c>
      <c r="G102" s="20">
        <v>-7400.94</v>
      </c>
      <c r="H102" s="21" t="s">
        <v>35</v>
      </c>
      <c r="I102" s="20">
        <v>-2296</v>
      </c>
      <c r="J102" s="20">
        <v>5680</v>
      </c>
      <c r="K102" s="20">
        <v>894.69</v>
      </c>
      <c r="L102" s="20">
        <v>-2432</v>
      </c>
      <c r="M102" s="20">
        <v>5672</v>
      </c>
      <c r="N102" s="19">
        <v>0</v>
      </c>
      <c r="O102" s="20">
        <v>7518.69</v>
      </c>
      <c r="P102" s="20">
        <v>-12128.94</v>
      </c>
      <c r="Q102" s="20">
        <v>12246.69</v>
      </c>
      <c r="R102" s="20">
        <v>67871.06</v>
      </c>
      <c r="S102" s="26"/>
      <c r="T102" s="27"/>
      <c r="U102" s="27"/>
      <c r="V102" s="27"/>
      <c r="W102" s="17" t="s">
        <v>149</v>
      </c>
    </row>
    <row r="103" spans="1:42" s="64" customFormat="1" ht="35.1" customHeight="1" x14ac:dyDescent="0.2">
      <c r="A103" s="16">
        <v>88</v>
      </c>
      <c r="B103" s="16" t="s">
        <v>218</v>
      </c>
      <c r="C103" s="16" t="s">
        <v>254</v>
      </c>
      <c r="D103" s="16" t="s">
        <v>79</v>
      </c>
      <c r="E103" s="16" t="s">
        <v>105</v>
      </c>
      <c r="F103" s="19">
        <v>65000</v>
      </c>
      <c r="G103" s="20">
        <v>-4084.46</v>
      </c>
      <c r="H103" s="21" t="s">
        <v>35</v>
      </c>
      <c r="I103" s="20">
        <v>-1865.5</v>
      </c>
      <c r="J103" s="20">
        <v>4615</v>
      </c>
      <c r="K103" s="20">
        <v>747.5</v>
      </c>
      <c r="L103" s="20">
        <v>-1976</v>
      </c>
      <c r="M103" s="20">
        <v>4608.5</v>
      </c>
      <c r="N103" s="19">
        <v>-1715.46</v>
      </c>
      <c r="O103" s="20">
        <v>4414.04</v>
      </c>
      <c r="P103" s="20">
        <v>-9641.42</v>
      </c>
      <c r="Q103" s="20">
        <v>9971</v>
      </c>
      <c r="R103" s="20">
        <v>55358.58</v>
      </c>
      <c r="S103" s="26"/>
      <c r="T103" s="27"/>
      <c r="U103" s="31"/>
      <c r="V103" s="27"/>
      <c r="W103" s="17" t="s">
        <v>150</v>
      </c>
    </row>
    <row r="104" spans="1:42" s="64" customFormat="1" ht="35.1" customHeight="1" x14ac:dyDescent="0.2">
      <c r="A104" s="16">
        <v>89</v>
      </c>
      <c r="B104" s="16" t="s">
        <v>196</v>
      </c>
      <c r="C104" s="16" t="s">
        <v>192</v>
      </c>
      <c r="D104" s="16" t="s">
        <v>80</v>
      </c>
      <c r="E104" s="16" t="s">
        <v>105</v>
      </c>
      <c r="F104" s="19">
        <v>160000</v>
      </c>
      <c r="G104" s="20">
        <v>-26218.94</v>
      </c>
      <c r="H104" s="21" t="s">
        <v>35</v>
      </c>
      <c r="I104" s="20">
        <v>-4592</v>
      </c>
      <c r="J104" s="20">
        <v>11360</v>
      </c>
      <c r="K104" s="20">
        <v>894.69</v>
      </c>
      <c r="L104" s="20">
        <v>-4864</v>
      </c>
      <c r="M104" s="20">
        <v>11344</v>
      </c>
      <c r="N104" s="19">
        <v>0</v>
      </c>
      <c r="O104" s="20">
        <v>14142.69</v>
      </c>
      <c r="P104" s="20">
        <v>-39295.14</v>
      </c>
      <c r="Q104" s="20">
        <v>23598.69</v>
      </c>
      <c r="R104" s="20">
        <v>120704.86</v>
      </c>
      <c r="S104" s="17"/>
      <c r="T104" s="18"/>
      <c r="U104" s="18"/>
      <c r="V104" s="18"/>
      <c r="W104" s="17" t="s">
        <v>149</v>
      </c>
    </row>
    <row r="105" spans="1:42" s="64" customFormat="1" ht="35.1" customHeight="1" x14ac:dyDescent="0.2">
      <c r="A105" s="16">
        <v>90</v>
      </c>
      <c r="B105" s="16" t="s">
        <v>127</v>
      </c>
      <c r="C105" s="16" t="s">
        <v>72</v>
      </c>
      <c r="D105" s="16" t="s">
        <v>80</v>
      </c>
      <c r="E105" s="16" t="s">
        <v>105</v>
      </c>
      <c r="F105" s="19">
        <v>82500</v>
      </c>
      <c r="G105" s="20">
        <v>-7989</v>
      </c>
      <c r="H105" s="21" t="s">
        <v>35</v>
      </c>
      <c r="I105" s="20">
        <v>-2367.75</v>
      </c>
      <c r="J105" s="20">
        <v>5857.5</v>
      </c>
      <c r="K105" s="20">
        <v>894.69</v>
      </c>
      <c r="L105" s="20">
        <v>-2508</v>
      </c>
      <c r="M105" s="20">
        <v>5849.25</v>
      </c>
      <c r="N105" s="19">
        <v>0</v>
      </c>
      <c r="O105" s="20">
        <v>7725.69</v>
      </c>
      <c r="P105" s="20">
        <v>-12864.75</v>
      </c>
      <c r="Q105" s="20">
        <v>12601.44</v>
      </c>
      <c r="R105" s="20">
        <v>69635.25</v>
      </c>
      <c r="S105" s="17"/>
      <c r="T105" s="18"/>
      <c r="U105" s="23"/>
      <c r="V105" s="18"/>
      <c r="W105" s="17" t="s">
        <v>149</v>
      </c>
    </row>
    <row r="106" spans="1:42" s="64" customFormat="1" ht="35.1" customHeight="1" x14ac:dyDescent="0.2">
      <c r="A106" s="16">
        <v>91</v>
      </c>
      <c r="B106" s="16" t="s">
        <v>170</v>
      </c>
      <c r="C106" s="16" t="s">
        <v>239</v>
      </c>
      <c r="D106" s="16" t="s">
        <v>80</v>
      </c>
      <c r="E106" s="16" t="s">
        <v>105</v>
      </c>
      <c r="F106" s="19">
        <v>40000</v>
      </c>
      <c r="G106" s="20">
        <v>-442.66</v>
      </c>
      <c r="H106" s="21" t="s">
        <v>35</v>
      </c>
      <c r="I106" s="20">
        <v>-1148</v>
      </c>
      <c r="J106" s="20">
        <v>2840</v>
      </c>
      <c r="K106" s="20">
        <v>460</v>
      </c>
      <c r="L106" s="20">
        <v>-1216</v>
      </c>
      <c r="M106" s="20">
        <v>2836</v>
      </c>
      <c r="N106" s="19">
        <v>0</v>
      </c>
      <c r="O106" s="20">
        <v>3772</v>
      </c>
      <c r="P106" s="20">
        <v>-2806.66</v>
      </c>
      <c r="Q106" s="20">
        <v>6136</v>
      </c>
      <c r="R106" s="49">
        <v>37193.339999999997</v>
      </c>
      <c r="S106" s="17"/>
      <c r="T106" s="36"/>
      <c r="U106" s="51"/>
      <c r="V106" s="16"/>
      <c r="W106" s="17" t="s">
        <v>150</v>
      </c>
    </row>
    <row r="107" spans="1:42" s="64" customFormat="1" ht="35.1" customHeight="1" x14ac:dyDescent="0.2">
      <c r="A107" s="16">
        <v>92</v>
      </c>
      <c r="B107" s="16" t="s">
        <v>219</v>
      </c>
      <c r="C107" s="16" t="s">
        <v>259</v>
      </c>
      <c r="D107" s="16" t="s">
        <v>86</v>
      </c>
      <c r="E107" s="16" t="s">
        <v>105</v>
      </c>
      <c r="F107" s="19">
        <v>160000</v>
      </c>
      <c r="G107" s="20">
        <v>-26218.94</v>
      </c>
      <c r="H107" s="21" t="s">
        <v>35</v>
      </c>
      <c r="I107" s="20">
        <v>-4592</v>
      </c>
      <c r="J107" s="20">
        <v>11360</v>
      </c>
      <c r="K107" s="20">
        <v>894.69</v>
      </c>
      <c r="L107" s="20">
        <v>-4864</v>
      </c>
      <c r="M107" s="20">
        <v>11344</v>
      </c>
      <c r="N107" s="19">
        <v>0</v>
      </c>
      <c r="O107" s="20">
        <v>14142.69</v>
      </c>
      <c r="P107" s="20">
        <v>-35674.94</v>
      </c>
      <c r="Q107" s="20">
        <v>23598.69</v>
      </c>
      <c r="R107" s="20">
        <v>124325.06</v>
      </c>
      <c r="S107" s="17"/>
      <c r="T107" s="18"/>
      <c r="U107" s="18"/>
      <c r="V107" s="18"/>
      <c r="W107" s="17" t="s">
        <v>150</v>
      </c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</row>
    <row r="108" spans="1:42" s="64" customFormat="1" ht="35.1" customHeight="1" x14ac:dyDescent="0.2">
      <c r="A108" s="16">
        <v>93</v>
      </c>
      <c r="B108" s="16" t="s">
        <v>142</v>
      </c>
      <c r="C108" s="16" t="s">
        <v>72</v>
      </c>
      <c r="D108" s="16" t="s">
        <v>86</v>
      </c>
      <c r="E108" s="16" t="s">
        <v>105</v>
      </c>
      <c r="F108" s="19">
        <v>80000</v>
      </c>
      <c r="G108" s="20">
        <v>-6972.08</v>
      </c>
      <c r="H108" s="21" t="s">
        <v>35</v>
      </c>
      <c r="I108" s="20">
        <v>-2296</v>
      </c>
      <c r="J108" s="20">
        <v>5680</v>
      </c>
      <c r="K108" s="20">
        <v>894.69</v>
      </c>
      <c r="L108" s="20">
        <v>-2432</v>
      </c>
      <c r="M108" s="20">
        <v>5672</v>
      </c>
      <c r="N108" s="19">
        <v>-1715.46</v>
      </c>
      <c r="O108" s="20">
        <v>5803.23</v>
      </c>
      <c r="P108" s="20">
        <v>-15821.94</v>
      </c>
      <c r="Q108" s="20">
        <v>12246.69</v>
      </c>
      <c r="R108" s="20">
        <v>64178.06</v>
      </c>
      <c r="S108" s="17"/>
      <c r="T108" s="18"/>
      <c r="U108" s="18"/>
      <c r="V108" s="18"/>
      <c r="W108" s="17" t="s">
        <v>150</v>
      </c>
    </row>
    <row r="109" spans="1:42" s="64" customFormat="1" ht="35.1" customHeight="1" x14ac:dyDescent="0.2">
      <c r="A109" s="16">
        <v>94</v>
      </c>
      <c r="B109" s="16" t="s">
        <v>171</v>
      </c>
      <c r="C109" s="16" t="s">
        <v>72</v>
      </c>
      <c r="D109" s="16" t="s">
        <v>86</v>
      </c>
      <c r="E109" s="16" t="s">
        <v>105</v>
      </c>
      <c r="F109" s="19">
        <v>80000</v>
      </c>
      <c r="G109" s="20">
        <v>-6564.08</v>
      </c>
      <c r="H109" s="21" t="s">
        <v>35</v>
      </c>
      <c r="I109" s="20">
        <v>-2296</v>
      </c>
      <c r="J109" s="20">
        <v>5680</v>
      </c>
      <c r="K109" s="20">
        <v>894.69</v>
      </c>
      <c r="L109" s="20">
        <v>-2432</v>
      </c>
      <c r="M109" s="20">
        <v>5672</v>
      </c>
      <c r="N109" s="19">
        <v>-3430.92</v>
      </c>
      <c r="O109" s="20">
        <v>4087.77</v>
      </c>
      <c r="P109" s="20">
        <v>-14723</v>
      </c>
      <c r="Q109" s="20">
        <v>12246.69</v>
      </c>
      <c r="R109" s="49">
        <v>65277</v>
      </c>
      <c r="S109" s="17"/>
      <c r="T109" s="18"/>
      <c r="U109" s="18"/>
      <c r="V109" s="18"/>
      <c r="W109" s="17" t="s">
        <v>150</v>
      </c>
    </row>
    <row r="110" spans="1:42" s="64" customFormat="1" ht="35.1" customHeight="1" x14ac:dyDescent="0.2">
      <c r="A110" s="16">
        <v>95</v>
      </c>
      <c r="B110" s="16" t="s">
        <v>141</v>
      </c>
      <c r="C110" s="16" t="s">
        <v>72</v>
      </c>
      <c r="D110" s="16" t="s">
        <v>86</v>
      </c>
      <c r="E110" s="16" t="s">
        <v>105</v>
      </c>
      <c r="F110" s="19">
        <v>90750</v>
      </c>
      <c r="G110" s="20">
        <v>-9929.61</v>
      </c>
      <c r="H110" s="21" t="s">
        <v>35</v>
      </c>
      <c r="I110" s="20">
        <v>-2604.5300000000002</v>
      </c>
      <c r="J110" s="20">
        <v>6443.25</v>
      </c>
      <c r="K110" s="20">
        <v>894.69</v>
      </c>
      <c r="L110" s="20">
        <v>-2758.8</v>
      </c>
      <c r="M110" s="20">
        <v>6434.18</v>
      </c>
      <c r="N110" s="19">
        <v>0</v>
      </c>
      <c r="O110" s="20">
        <v>8408.7900000000009</v>
      </c>
      <c r="P110" s="20">
        <v>-17699.34</v>
      </c>
      <c r="Q110" s="20">
        <v>13772.12</v>
      </c>
      <c r="R110" s="20">
        <v>73050.66</v>
      </c>
      <c r="S110" s="17"/>
      <c r="T110" s="18"/>
      <c r="U110" s="18"/>
      <c r="V110" s="18"/>
      <c r="W110" s="17" t="s">
        <v>150</v>
      </c>
    </row>
    <row r="111" spans="1:42" s="64" customFormat="1" ht="35.1" customHeight="1" x14ac:dyDescent="0.2">
      <c r="A111" s="16">
        <v>96</v>
      </c>
      <c r="B111" s="16" t="s">
        <v>143</v>
      </c>
      <c r="C111" s="16" t="s">
        <v>70</v>
      </c>
      <c r="D111" s="16" t="s">
        <v>86</v>
      </c>
      <c r="E111" s="16" t="s">
        <v>105</v>
      </c>
      <c r="F111" s="19">
        <v>70000</v>
      </c>
      <c r="G111" s="20">
        <v>-5368.46</v>
      </c>
      <c r="H111" s="21" t="s">
        <v>35</v>
      </c>
      <c r="I111" s="20">
        <v>-2009</v>
      </c>
      <c r="J111" s="20">
        <v>4970</v>
      </c>
      <c r="K111" s="20">
        <v>805</v>
      </c>
      <c r="L111" s="20">
        <v>-2128</v>
      </c>
      <c r="M111" s="20">
        <v>4963</v>
      </c>
      <c r="N111" s="19">
        <v>0</v>
      </c>
      <c r="O111" s="20">
        <v>6601</v>
      </c>
      <c r="P111" s="20">
        <v>-9505.4599999999991</v>
      </c>
      <c r="Q111" s="20">
        <v>10738</v>
      </c>
      <c r="R111" s="20">
        <v>60494.54</v>
      </c>
      <c r="S111" s="17"/>
      <c r="T111" s="18"/>
      <c r="U111" s="18"/>
      <c r="V111" s="18"/>
      <c r="W111" s="17" t="s">
        <v>150</v>
      </c>
    </row>
    <row r="112" spans="1:42" s="64" customFormat="1" ht="35.1" customHeight="1" x14ac:dyDescent="0.2">
      <c r="A112" s="16">
        <v>97</v>
      </c>
      <c r="B112" s="16" t="s">
        <v>267</v>
      </c>
      <c r="C112" s="16" t="s">
        <v>70</v>
      </c>
      <c r="D112" s="16" t="s">
        <v>86</v>
      </c>
      <c r="E112" s="16" t="s">
        <v>105</v>
      </c>
      <c r="F112" s="19">
        <v>55000</v>
      </c>
      <c r="G112" s="20">
        <v>-2559.6799999999998</v>
      </c>
      <c r="H112" s="21" t="s">
        <v>35</v>
      </c>
      <c r="I112" s="20">
        <v>-1578.5</v>
      </c>
      <c r="J112" s="20">
        <v>3905</v>
      </c>
      <c r="K112" s="20">
        <v>632.5</v>
      </c>
      <c r="L112" s="20">
        <v>-1672</v>
      </c>
      <c r="M112" s="20">
        <v>3899.5</v>
      </c>
      <c r="N112" s="19">
        <v>0</v>
      </c>
      <c r="O112" s="20">
        <v>5186.5</v>
      </c>
      <c r="P112" s="20">
        <v>-5810.18</v>
      </c>
      <c r="Q112" s="20">
        <v>8437</v>
      </c>
      <c r="R112" s="20">
        <v>49189.82</v>
      </c>
      <c r="S112" s="17"/>
      <c r="T112" s="18"/>
      <c r="U112" s="18"/>
      <c r="V112" s="18"/>
      <c r="W112" s="17" t="s">
        <v>150</v>
      </c>
    </row>
    <row r="113" spans="1:42" s="64" customFormat="1" ht="35.1" customHeight="1" x14ac:dyDescent="0.2">
      <c r="A113" s="16">
        <v>98</v>
      </c>
      <c r="B113" s="16" t="s">
        <v>161</v>
      </c>
      <c r="C113" s="16" t="s">
        <v>122</v>
      </c>
      <c r="D113" s="16" t="s">
        <v>86</v>
      </c>
      <c r="E113" s="16" t="s">
        <v>105</v>
      </c>
      <c r="F113" s="19">
        <v>40000</v>
      </c>
      <c r="G113" s="20">
        <v>-442.66</v>
      </c>
      <c r="H113" s="21" t="s">
        <v>35</v>
      </c>
      <c r="I113" s="20">
        <v>-1148</v>
      </c>
      <c r="J113" s="20">
        <v>2840</v>
      </c>
      <c r="K113" s="20">
        <v>460</v>
      </c>
      <c r="L113" s="20">
        <v>-1216</v>
      </c>
      <c r="M113" s="20">
        <v>2836</v>
      </c>
      <c r="N113" s="19">
        <v>0</v>
      </c>
      <c r="O113" s="20">
        <v>3772</v>
      </c>
      <c r="P113" s="20">
        <v>-5796.76</v>
      </c>
      <c r="Q113" s="20">
        <v>6136</v>
      </c>
      <c r="R113" s="20">
        <v>34203.24</v>
      </c>
      <c r="S113" s="17"/>
      <c r="T113" s="18"/>
      <c r="U113" s="18"/>
      <c r="V113" s="18"/>
      <c r="W113" s="17" t="s">
        <v>150</v>
      </c>
    </row>
    <row r="114" spans="1:42" s="64" customFormat="1" ht="32.25" customHeight="1" x14ac:dyDescent="0.2">
      <c r="A114" s="16">
        <v>99</v>
      </c>
      <c r="B114" s="16" t="s">
        <v>65</v>
      </c>
      <c r="C114" s="16" t="s">
        <v>81</v>
      </c>
      <c r="D114" s="16" t="s">
        <v>104</v>
      </c>
      <c r="E114" s="16" t="s">
        <v>105</v>
      </c>
      <c r="F114" s="19">
        <v>272250</v>
      </c>
      <c r="G114" s="20">
        <v>-53213.86</v>
      </c>
      <c r="H114" s="21" t="s">
        <v>35</v>
      </c>
      <c r="I114" s="20">
        <v>-7813.58</v>
      </c>
      <c r="J114" s="20">
        <v>19329.75</v>
      </c>
      <c r="K114" s="20">
        <v>894.69</v>
      </c>
      <c r="L114" s="20">
        <v>-5912.72</v>
      </c>
      <c r="M114" s="20">
        <v>13789.87</v>
      </c>
      <c r="N114" s="19">
        <v>0</v>
      </c>
      <c r="O114" s="20">
        <v>20288.009999999998</v>
      </c>
      <c r="P114" s="20">
        <v>-66940.160000000003</v>
      </c>
      <c r="Q114" s="20">
        <v>34014.31</v>
      </c>
      <c r="R114" s="20">
        <v>205309.84</v>
      </c>
      <c r="S114" s="17"/>
      <c r="T114" s="18"/>
      <c r="U114" s="18"/>
      <c r="V114" s="18"/>
      <c r="W114" s="17" t="s">
        <v>150</v>
      </c>
    </row>
    <row r="115" spans="1:42" s="64" customFormat="1" ht="35.1" customHeight="1" x14ac:dyDescent="0.2">
      <c r="A115" s="16">
        <v>100</v>
      </c>
      <c r="B115" s="16" t="s">
        <v>144</v>
      </c>
      <c r="C115" s="16" t="s">
        <v>259</v>
      </c>
      <c r="D115" s="16" t="s">
        <v>73</v>
      </c>
      <c r="E115" s="16" t="s">
        <v>105</v>
      </c>
      <c r="F115" s="19">
        <v>199650</v>
      </c>
      <c r="G115" s="20">
        <v>-35584.78</v>
      </c>
      <c r="H115" s="21" t="s">
        <v>35</v>
      </c>
      <c r="I115" s="20">
        <v>-5729.96</v>
      </c>
      <c r="J115" s="20">
        <v>14175.15</v>
      </c>
      <c r="K115" s="20">
        <v>894.69</v>
      </c>
      <c r="L115" s="20">
        <v>-5912.72</v>
      </c>
      <c r="M115" s="20">
        <v>13789.87</v>
      </c>
      <c r="N115" s="19">
        <v>0</v>
      </c>
      <c r="O115" s="20">
        <v>17217.03</v>
      </c>
      <c r="P115" s="20">
        <v>-47227.46</v>
      </c>
      <c r="Q115" s="20">
        <v>28859.71</v>
      </c>
      <c r="R115" s="20">
        <v>152422.54</v>
      </c>
      <c r="S115" s="26"/>
      <c r="T115" s="27"/>
      <c r="U115" s="27"/>
      <c r="V115" s="27"/>
      <c r="W115" s="17" t="s">
        <v>149</v>
      </c>
    </row>
    <row r="116" spans="1:42" s="64" customFormat="1" ht="35.1" customHeight="1" x14ac:dyDescent="0.2">
      <c r="A116" s="16">
        <v>101</v>
      </c>
      <c r="B116" s="16" t="s">
        <v>56</v>
      </c>
      <c r="C116" s="16" t="s">
        <v>72</v>
      </c>
      <c r="D116" s="16" t="s">
        <v>73</v>
      </c>
      <c r="E116" s="16" t="s">
        <v>105</v>
      </c>
      <c r="F116" s="19">
        <v>90750</v>
      </c>
      <c r="G116" s="20">
        <v>-9929.61</v>
      </c>
      <c r="H116" s="21" t="s">
        <v>35</v>
      </c>
      <c r="I116" s="20">
        <v>-2604.5300000000002</v>
      </c>
      <c r="J116" s="20">
        <v>6443.25</v>
      </c>
      <c r="K116" s="20">
        <v>894.69</v>
      </c>
      <c r="L116" s="20">
        <v>-2758.8</v>
      </c>
      <c r="M116" s="20">
        <v>6434.18</v>
      </c>
      <c r="N116" s="19">
        <v>0</v>
      </c>
      <c r="O116" s="20">
        <v>8408.7900000000009</v>
      </c>
      <c r="P116" s="20">
        <v>-17097.740000000002</v>
      </c>
      <c r="Q116" s="20">
        <v>13772.12</v>
      </c>
      <c r="R116" s="20">
        <v>73652.259999999995</v>
      </c>
      <c r="S116" s="26"/>
      <c r="T116" s="27"/>
      <c r="U116" s="27"/>
      <c r="V116" s="27"/>
      <c r="W116" s="17" t="s">
        <v>150</v>
      </c>
    </row>
    <row r="117" spans="1:42" s="64" customFormat="1" ht="35.1" customHeight="1" x14ac:dyDescent="0.2">
      <c r="A117" s="16">
        <v>102</v>
      </c>
      <c r="B117" s="16" t="s">
        <v>220</v>
      </c>
      <c r="C117" s="16" t="s">
        <v>72</v>
      </c>
      <c r="D117" s="16" t="s">
        <v>73</v>
      </c>
      <c r="E117" s="16" t="s">
        <v>105</v>
      </c>
      <c r="F117" s="19">
        <v>85000</v>
      </c>
      <c r="G117" s="20">
        <v>-8577.06</v>
      </c>
      <c r="H117" s="21" t="s">
        <v>35</v>
      </c>
      <c r="I117" s="20">
        <v>-2439.5</v>
      </c>
      <c r="J117" s="20">
        <v>6035</v>
      </c>
      <c r="K117" s="20">
        <v>894.69</v>
      </c>
      <c r="L117" s="20">
        <v>-2584</v>
      </c>
      <c r="M117" s="20">
        <v>6026.5</v>
      </c>
      <c r="N117" s="19">
        <v>0</v>
      </c>
      <c r="O117" s="20">
        <v>7932.69</v>
      </c>
      <c r="P117" s="20">
        <v>-13600.56</v>
      </c>
      <c r="Q117" s="20">
        <v>12956.19</v>
      </c>
      <c r="R117" s="20">
        <v>71399.44</v>
      </c>
      <c r="S117" s="26"/>
      <c r="T117" s="27"/>
      <c r="U117" s="27"/>
      <c r="V117" s="27"/>
      <c r="W117" s="17" t="s">
        <v>150</v>
      </c>
    </row>
    <row r="118" spans="1:42" s="64" customFormat="1" ht="35.1" customHeight="1" x14ac:dyDescent="0.2">
      <c r="A118" s="16">
        <v>103</v>
      </c>
      <c r="B118" s="16" t="s">
        <v>221</v>
      </c>
      <c r="C118" s="16" t="s">
        <v>70</v>
      </c>
      <c r="D118" s="16" t="s">
        <v>73</v>
      </c>
      <c r="E118" s="16" t="s">
        <v>105</v>
      </c>
      <c r="F118" s="19">
        <v>60000</v>
      </c>
      <c r="G118" s="20">
        <v>-3486.66</v>
      </c>
      <c r="H118" s="21" t="s">
        <v>35</v>
      </c>
      <c r="I118" s="20">
        <v>-1722</v>
      </c>
      <c r="J118" s="20">
        <v>4260</v>
      </c>
      <c r="K118" s="20">
        <v>690</v>
      </c>
      <c r="L118" s="20">
        <v>-1824</v>
      </c>
      <c r="M118" s="20">
        <v>4254</v>
      </c>
      <c r="N118" s="19">
        <v>0</v>
      </c>
      <c r="O118" s="20">
        <v>5658</v>
      </c>
      <c r="P118" s="20">
        <v>-7032.66</v>
      </c>
      <c r="Q118" s="20">
        <v>9204</v>
      </c>
      <c r="R118" s="20">
        <v>52967.34</v>
      </c>
      <c r="S118" s="26"/>
      <c r="T118" s="27"/>
      <c r="U118" s="27"/>
      <c r="V118" s="27"/>
      <c r="W118" s="17" t="s">
        <v>149</v>
      </c>
    </row>
    <row r="119" spans="1:42" s="64" customFormat="1" ht="35.1" customHeight="1" x14ac:dyDescent="0.2">
      <c r="A119" s="16">
        <v>104</v>
      </c>
      <c r="B119" s="16" t="s">
        <v>64</v>
      </c>
      <c r="C119" s="16" t="s">
        <v>259</v>
      </c>
      <c r="D119" s="16" t="s">
        <v>172</v>
      </c>
      <c r="E119" s="16" t="s">
        <v>105</v>
      </c>
      <c r="F119" s="19">
        <v>152460</v>
      </c>
      <c r="G119" s="20">
        <v>-24016.48</v>
      </c>
      <c r="H119" s="21" t="s">
        <v>35</v>
      </c>
      <c r="I119" s="20">
        <v>-4375.6000000000004</v>
      </c>
      <c r="J119" s="20">
        <v>10824.66</v>
      </c>
      <c r="K119" s="20">
        <v>894.69</v>
      </c>
      <c r="L119" s="20">
        <v>-4634.78</v>
      </c>
      <c r="M119" s="20">
        <v>10809.41</v>
      </c>
      <c r="N119" s="19">
        <v>-1715.46</v>
      </c>
      <c r="O119" s="20">
        <v>11802.92</v>
      </c>
      <c r="P119" s="20">
        <v>-34742.32</v>
      </c>
      <c r="Q119" s="20">
        <v>22528.76</v>
      </c>
      <c r="R119" s="20">
        <v>117717.68</v>
      </c>
      <c r="S119" s="17"/>
      <c r="T119" s="18"/>
      <c r="U119" s="18"/>
      <c r="V119" s="18"/>
      <c r="W119" s="17" t="s">
        <v>150</v>
      </c>
    </row>
    <row r="120" spans="1:42" s="64" customFormat="1" ht="35.1" customHeight="1" x14ac:dyDescent="0.2">
      <c r="A120" s="16">
        <v>105</v>
      </c>
      <c r="B120" s="16" t="s">
        <v>173</v>
      </c>
      <c r="C120" s="16" t="s">
        <v>72</v>
      </c>
      <c r="D120" s="16" t="s">
        <v>172</v>
      </c>
      <c r="E120" s="16" t="s">
        <v>105</v>
      </c>
      <c r="F120" s="19">
        <v>79860</v>
      </c>
      <c r="G120" s="20">
        <v>-6939.14</v>
      </c>
      <c r="H120" s="21" t="s">
        <v>35</v>
      </c>
      <c r="I120" s="20">
        <v>-2291.98</v>
      </c>
      <c r="J120" s="20">
        <v>5670.06</v>
      </c>
      <c r="K120" s="20">
        <v>894.69</v>
      </c>
      <c r="L120" s="20">
        <v>-2427.7399999999998</v>
      </c>
      <c r="M120" s="20">
        <v>5662.07</v>
      </c>
      <c r="N120" s="19">
        <v>-1715.46</v>
      </c>
      <c r="O120" s="20">
        <v>5791.64</v>
      </c>
      <c r="P120" s="20">
        <v>-13374.32</v>
      </c>
      <c r="Q120" s="20">
        <v>12226.82</v>
      </c>
      <c r="R120" s="20">
        <v>66485.679999999993</v>
      </c>
      <c r="S120" s="17"/>
      <c r="T120" s="18"/>
      <c r="U120" s="18"/>
      <c r="V120" s="18"/>
      <c r="W120" s="17" t="s">
        <v>150</v>
      </c>
    </row>
    <row r="121" spans="1:42" s="64" customFormat="1" ht="35.1" customHeight="1" x14ac:dyDescent="0.2">
      <c r="A121" s="16">
        <v>106</v>
      </c>
      <c r="B121" s="16" t="s">
        <v>222</v>
      </c>
      <c r="C121" s="16" t="s">
        <v>70</v>
      </c>
      <c r="D121" s="16" t="s">
        <v>172</v>
      </c>
      <c r="E121" s="16" t="s">
        <v>105</v>
      </c>
      <c r="F121" s="19">
        <v>50000</v>
      </c>
      <c r="G121" s="20">
        <v>-1854</v>
      </c>
      <c r="H121" s="21" t="s">
        <v>35</v>
      </c>
      <c r="I121" s="20">
        <v>-1435</v>
      </c>
      <c r="J121" s="20">
        <v>3550</v>
      </c>
      <c r="K121" s="20">
        <v>575</v>
      </c>
      <c r="L121" s="20">
        <v>-1520</v>
      </c>
      <c r="M121" s="20">
        <v>3545</v>
      </c>
      <c r="N121" s="19">
        <v>0</v>
      </c>
      <c r="O121" s="20">
        <v>4715</v>
      </c>
      <c r="P121" s="20">
        <v>-4809</v>
      </c>
      <c r="Q121" s="20">
        <v>7670</v>
      </c>
      <c r="R121" s="20">
        <v>45191</v>
      </c>
      <c r="S121" s="17"/>
      <c r="T121" s="18"/>
      <c r="U121" s="18"/>
      <c r="V121" s="18"/>
      <c r="W121" s="17" t="s">
        <v>150</v>
      </c>
    </row>
    <row r="122" spans="1:42" s="64" customFormat="1" ht="35.1" customHeight="1" x14ac:dyDescent="0.2">
      <c r="A122" s="16">
        <v>107</v>
      </c>
      <c r="B122" s="16" t="s">
        <v>223</v>
      </c>
      <c r="C122" s="16" t="s">
        <v>259</v>
      </c>
      <c r="D122" s="16" t="s">
        <v>92</v>
      </c>
      <c r="E122" s="16" t="s">
        <v>105</v>
      </c>
      <c r="F122" s="19">
        <v>160000</v>
      </c>
      <c r="G122" s="20">
        <v>-26218.94</v>
      </c>
      <c r="H122" s="21" t="s">
        <v>35</v>
      </c>
      <c r="I122" s="20">
        <v>-4592</v>
      </c>
      <c r="J122" s="20">
        <v>11360</v>
      </c>
      <c r="K122" s="20">
        <v>894.69</v>
      </c>
      <c r="L122" s="20">
        <v>-4864</v>
      </c>
      <c r="M122" s="20">
        <v>11344</v>
      </c>
      <c r="N122" s="19">
        <v>0</v>
      </c>
      <c r="O122" s="20">
        <v>14142.69</v>
      </c>
      <c r="P122" s="20">
        <v>-35674.94</v>
      </c>
      <c r="Q122" s="20">
        <v>23598.69</v>
      </c>
      <c r="R122" s="20">
        <v>124325.06</v>
      </c>
      <c r="S122" s="17"/>
      <c r="T122" s="18"/>
      <c r="U122" s="18"/>
      <c r="V122" s="18"/>
      <c r="W122" s="17" t="s">
        <v>150</v>
      </c>
    </row>
    <row r="123" spans="1:42" s="64" customFormat="1" ht="35.1" customHeight="1" x14ac:dyDescent="0.2">
      <c r="A123" s="16">
        <v>108</v>
      </c>
      <c r="B123" s="16" t="s">
        <v>38</v>
      </c>
      <c r="C123" s="16" t="s">
        <v>70</v>
      </c>
      <c r="D123" s="16" t="s">
        <v>92</v>
      </c>
      <c r="E123" s="16" t="s">
        <v>105</v>
      </c>
      <c r="F123" s="19">
        <v>68244</v>
      </c>
      <c r="G123" s="20">
        <v>-5038.0200000000004</v>
      </c>
      <c r="H123" s="21" t="s">
        <v>35</v>
      </c>
      <c r="I123" s="20">
        <v>-1958.6</v>
      </c>
      <c r="J123" s="20">
        <v>4845.32</v>
      </c>
      <c r="K123" s="20">
        <v>784.81</v>
      </c>
      <c r="L123" s="20">
        <v>-2074.62</v>
      </c>
      <c r="M123" s="20">
        <v>4838.5</v>
      </c>
      <c r="N123" s="19">
        <v>0</v>
      </c>
      <c r="O123" s="20">
        <v>6435.41</v>
      </c>
      <c r="P123" s="20">
        <v>-9071.24</v>
      </c>
      <c r="Q123" s="20">
        <v>10468.629999999999</v>
      </c>
      <c r="R123" s="20">
        <v>59172.76</v>
      </c>
      <c r="S123" s="17"/>
      <c r="T123" s="18"/>
      <c r="U123" s="18"/>
      <c r="V123" s="18"/>
      <c r="W123" s="17" t="s">
        <v>150</v>
      </c>
    </row>
    <row r="124" spans="1:42" s="64" customFormat="1" ht="35.1" customHeight="1" x14ac:dyDescent="0.2">
      <c r="A124" s="16">
        <v>109</v>
      </c>
      <c r="B124" s="16" t="s">
        <v>224</v>
      </c>
      <c r="C124" s="16" t="s">
        <v>97</v>
      </c>
      <c r="D124" s="16" t="s">
        <v>92</v>
      </c>
      <c r="E124" s="16" t="s">
        <v>105</v>
      </c>
      <c r="F124" s="19">
        <v>40000</v>
      </c>
      <c r="G124" s="20">
        <v>-442.66</v>
      </c>
      <c r="H124" s="21" t="s">
        <v>35</v>
      </c>
      <c r="I124" s="20">
        <v>-1148</v>
      </c>
      <c r="J124" s="20">
        <v>2840</v>
      </c>
      <c r="K124" s="20">
        <v>460</v>
      </c>
      <c r="L124" s="20">
        <v>-1216</v>
      </c>
      <c r="M124" s="20">
        <v>2836</v>
      </c>
      <c r="N124" s="19">
        <v>0</v>
      </c>
      <c r="O124" s="20">
        <v>3772</v>
      </c>
      <c r="P124" s="20">
        <v>-2806.66</v>
      </c>
      <c r="Q124" s="20">
        <v>6136</v>
      </c>
      <c r="R124" s="20">
        <v>37193.339999999997</v>
      </c>
      <c r="S124" s="17"/>
      <c r="T124" s="18"/>
      <c r="U124" s="18"/>
      <c r="V124" s="18"/>
      <c r="W124" s="17" t="s">
        <v>149</v>
      </c>
    </row>
    <row r="125" spans="1:42" s="64" customFormat="1" ht="35.1" customHeight="1" x14ac:dyDescent="0.2">
      <c r="A125" s="16">
        <v>110</v>
      </c>
      <c r="B125" s="16" t="s">
        <v>225</v>
      </c>
      <c r="C125" s="16" t="s">
        <v>259</v>
      </c>
      <c r="D125" s="16" t="s">
        <v>103</v>
      </c>
      <c r="E125" s="16" t="s">
        <v>105</v>
      </c>
      <c r="F125" s="19">
        <v>188760</v>
      </c>
      <c r="G125" s="20">
        <v>-32555.15</v>
      </c>
      <c r="H125" s="21" t="s">
        <v>35</v>
      </c>
      <c r="I125" s="20">
        <v>-5417.41</v>
      </c>
      <c r="J125" s="20">
        <v>13401.96</v>
      </c>
      <c r="K125" s="20">
        <v>894.69</v>
      </c>
      <c r="L125" s="20">
        <v>-5738.3</v>
      </c>
      <c r="M125" s="20">
        <v>13383.08</v>
      </c>
      <c r="N125" s="19">
        <v>-1715.46</v>
      </c>
      <c r="O125" s="20">
        <v>14808.56</v>
      </c>
      <c r="P125" s="20">
        <v>-48137.64</v>
      </c>
      <c r="Q125" s="20">
        <v>27679.73</v>
      </c>
      <c r="R125" s="20">
        <v>140622.35999999999</v>
      </c>
      <c r="S125" s="17"/>
      <c r="T125" s="18"/>
      <c r="U125" s="23"/>
      <c r="V125" s="18"/>
      <c r="W125" s="17" t="s">
        <v>150</v>
      </c>
    </row>
    <row r="126" spans="1:42" s="65" customFormat="1" ht="35.1" customHeight="1" x14ac:dyDescent="0.2">
      <c r="A126" s="16">
        <v>111</v>
      </c>
      <c r="B126" s="16" t="s">
        <v>60</v>
      </c>
      <c r="C126" s="16" t="s">
        <v>81</v>
      </c>
      <c r="D126" s="16" t="s">
        <v>101</v>
      </c>
      <c r="E126" s="16" t="s">
        <v>105</v>
      </c>
      <c r="F126" s="19">
        <v>217800</v>
      </c>
      <c r="G126" s="20">
        <v>-38705.46</v>
      </c>
      <c r="H126" s="21" t="s">
        <v>35</v>
      </c>
      <c r="I126" s="20">
        <v>-6250.86</v>
      </c>
      <c r="J126" s="20">
        <v>15463.8</v>
      </c>
      <c r="K126" s="20">
        <v>894.69</v>
      </c>
      <c r="L126" s="20">
        <v>-5912.72</v>
      </c>
      <c r="M126" s="20">
        <v>13789.87</v>
      </c>
      <c r="N126" s="19">
        <v>-5146.38</v>
      </c>
      <c r="O126" s="20">
        <v>12838.4</v>
      </c>
      <c r="P126" s="20">
        <v>-86015.42</v>
      </c>
      <c r="Q126" s="20">
        <v>30148.36</v>
      </c>
      <c r="R126" s="20">
        <v>131784.57999999999</v>
      </c>
      <c r="S126" s="17"/>
      <c r="T126" s="18"/>
      <c r="U126" s="18"/>
      <c r="V126" s="18"/>
      <c r="W126" s="17" t="s">
        <v>149</v>
      </c>
      <c r="X126" s="64"/>
      <c r="Y126" s="64"/>
      <c r="Z126" s="64"/>
      <c r="AA126" s="64"/>
      <c r="AB126" s="64"/>
      <c r="AC126" s="64"/>
      <c r="AD126" s="64"/>
      <c r="AE126" s="64"/>
      <c r="AF126" s="64"/>
      <c r="AG126" s="64"/>
      <c r="AH126" s="64"/>
      <c r="AI126" s="64"/>
      <c r="AJ126" s="64"/>
      <c r="AK126" s="64"/>
      <c r="AL126" s="64"/>
      <c r="AM126" s="64"/>
      <c r="AN126" s="64"/>
      <c r="AO126" s="64"/>
      <c r="AP126" s="64"/>
    </row>
    <row r="127" spans="1:42" s="64" customFormat="1" ht="35.1" customHeight="1" x14ac:dyDescent="0.2">
      <c r="A127" s="16">
        <v>112</v>
      </c>
      <c r="B127" s="16" t="s">
        <v>20</v>
      </c>
      <c r="C127" s="16" t="s">
        <v>192</v>
      </c>
      <c r="D127" s="16" t="s">
        <v>294</v>
      </c>
      <c r="E127" s="16" t="s">
        <v>105</v>
      </c>
      <c r="F127" s="19">
        <v>152460</v>
      </c>
      <c r="G127" s="20">
        <v>-24445.34</v>
      </c>
      <c r="H127" s="21" t="s">
        <v>35</v>
      </c>
      <c r="I127" s="20">
        <v>-4375.6000000000004</v>
      </c>
      <c r="J127" s="20">
        <v>10824.66</v>
      </c>
      <c r="K127" s="20">
        <v>894.69</v>
      </c>
      <c r="L127" s="20">
        <v>-4634.78</v>
      </c>
      <c r="M127" s="20">
        <v>10809.41</v>
      </c>
      <c r="N127" s="19">
        <v>0</v>
      </c>
      <c r="O127" s="20">
        <v>13518.38</v>
      </c>
      <c r="P127" s="20">
        <v>-37205.72</v>
      </c>
      <c r="Q127" s="20">
        <v>22528.76</v>
      </c>
      <c r="R127" s="20">
        <v>115254.28</v>
      </c>
      <c r="S127" s="17"/>
      <c r="T127" s="18"/>
      <c r="U127" s="18"/>
      <c r="V127" s="18"/>
      <c r="W127" s="17" t="s">
        <v>149</v>
      </c>
    </row>
    <row r="128" spans="1:42" s="64" customFormat="1" ht="35.1" customHeight="1" x14ac:dyDescent="0.2">
      <c r="A128" s="16">
        <v>113</v>
      </c>
      <c r="B128" s="16" t="s">
        <v>22</v>
      </c>
      <c r="C128" s="16" t="s">
        <v>72</v>
      </c>
      <c r="D128" s="16" t="s">
        <v>294</v>
      </c>
      <c r="E128" s="16" t="s">
        <v>105</v>
      </c>
      <c r="F128" s="19">
        <v>81675</v>
      </c>
      <c r="G128" s="20">
        <v>-7794.94</v>
      </c>
      <c r="H128" s="21" t="s">
        <v>35</v>
      </c>
      <c r="I128" s="20">
        <v>-2344.0700000000002</v>
      </c>
      <c r="J128" s="20">
        <v>5798.93</v>
      </c>
      <c r="K128" s="20">
        <v>894.69</v>
      </c>
      <c r="L128" s="20">
        <v>-2482.92</v>
      </c>
      <c r="M128" s="20">
        <v>5790.76</v>
      </c>
      <c r="N128" s="19">
        <v>0</v>
      </c>
      <c r="O128" s="20">
        <v>7657.39</v>
      </c>
      <c r="P128" s="20">
        <v>-12621.93</v>
      </c>
      <c r="Q128" s="20">
        <v>12484.38</v>
      </c>
      <c r="R128" s="20">
        <v>69053.070000000007</v>
      </c>
      <c r="S128" s="17"/>
      <c r="T128" s="18"/>
      <c r="U128" s="18"/>
      <c r="V128" s="18"/>
      <c r="W128" s="17" t="s">
        <v>150</v>
      </c>
    </row>
    <row r="129" spans="1:23" s="64" customFormat="1" ht="35.1" customHeight="1" x14ac:dyDescent="0.2">
      <c r="A129" s="16">
        <v>114</v>
      </c>
      <c r="B129" s="16" t="s">
        <v>174</v>
      </c>
      <c r="C129" s="16" t="s">
        <v>72</v>
      </c>
      <c r="D129" s="16" t="s">
        <v>294</v>
      </c>
      <c r="E129" s="16" t="s">
        <v>105</v>
      </c>
      <c r="F129" s="19">
        <v>81675</v>
      </c>
      <c r="G129" s="20">
        <v>-7366.08</v>
      </c>
      <c r="H129" s="21" t="s">
        <v>35</v>
      </c>
      <c r="I129" s="20">
        <v>-2344.0700000000002</v>
      </c>
      <c r="J129" s="20">
        <v>5798.93</v>
      </c>
      <c r="K129" s="20">
        <v>894.69</v>
      </c>
      <c r="L129" s="20">
        <v>-2482.92</v>
      </c>
      <c r="M129" s="20">
        <v>5790.76</v>
      </c>
      <c r="N129" s="19">
        <v>-1715.46</v>
      </c>
      <c r="O129" s="20">
        <v>5941.93</v>
      </c>
      <c r="P129" s="20">
        <v>-14510.130000000001</v>
      </c>
      <c r="Q129" s="20">
        <v>12484.38</v>
      </c>
      <c r="R129" s="20">
        <v>67164.87</v>
      </c>
      <c r="S129" s="17"/>
      <c r="T129" s="18"/>
      <c r="U129" s="18"/>
      <c r="V129" s="18"/>
      <c r="W129" s="17" t="s">
        <v>150</v>
      </c>
    </row>
    <row r="130" spans="1:23" s="64" customFormat="1" ht="35.1" customHeight="1" x14ac:dyDescent="0.2">
      <c r="A130" s="16">
        <v>115</v>
      </c>
      <c r="B130" s="16" t="s">
        <v>226</v>
      </c>
      <c r="C130" s="16" t="s">
        <v>70</v>
      </c>
      <c r="D130" s="16" t="s">
        <v>294</v>
      </c>
      <c r="E130" s="16" t="s">
        <v>105</v>
      </c>
      <c r="F130" s="19">
        <v>65000</v>
      </c>
      <c r="G130" s="20">
        <v>-4427.5600000000004</v>
      </c>
      <c r="H130" s="21" t="s">
        <v>35</v>
      </c>
      <c r="I130" s="20">
        <v>-1865.5</v>
      </c>
      <c r="J130" s="20">
        <v>4615</v>
      </c>
      <c r="K130" s="20">
        <v>747.5</v>
      </c>
      <c r="L130" s="20">
        <v>-1976</v>
      </c>
      <c r="M130" s="20">
        <v>4608.5</v>
      </c>
      <c r="N130" s="19">
        <v>0</v>
      </c>
      <c r="O130" s="20">
        <v>6129.5</v>
      </c>
      <c r="P130" s="20">
        <v>-9243.7800000000007</v>
      </c>
      <c r="Q130" s="20">
        <v>9971</v>
      </c>
      <c r="R130" s="20">
        <v>55756.22</v>
      </c>
      <c r="S130" s="17"/>
      <c r="T130" s="18"/>
      <c r="U130" s="22"/>
      <c r="V130" s="18"/>
      <c r="W130" s="17" t="s">
        <v>150</v>
      </c>
    </row>
    <row r="131" spans="1:23" s="64" customFormat="1" ht="35.1" customHeight="1" x14ac:dyDescent="0.2">
      <c r="A131" s="16">
        <v>116</v>
      </c>
      <c r="B131" s="16" t="s">
        <v>193</v>
      </c>
      <c r="C131" s="16" t="s">
        <v>70</v>
      </c>
      <c r="D131" s="16" t="s">
        <v>294</v>
      </c>
      <c r="E131" s="16" t="s">
        <v>105</v>
      </c>
      <c r="F131" s="19">
        <v>50000</v>
      </c>
      <c r="G131" s="20">
        <v>-1854</v>
      </c>
      <c r="H131" s="21" t="s">
        <v>35</v>
      </c>
      <c r="I131" s="20">
        <v>-1435</v>
      </c>
      <c r="J131" s="20">
        <v>3550</v>
      </c>
      <c r="K131" s="20">
        <v>575</v>
      </c>
      <c r="L131" s="20">
        <v>-1520</v>
      </c>
      <c r="M131" s="20">
        <v>3545</v>
      </c>
      <c r="N131" s="19">
        <v>0</v>
      </c>
      <c r="O131" s="20">
        <v>4715</v>
      </c>
      <c r="P131" s="20">
        <v>-5563.62</v>
      </c>
      <c r="Q131" s="20">
        <v>7670</v>
      </c>
      <c r="R131" s="20">
        <v>44436.38</v>
      </c>
      <c r="S131" s="17"/>
      <c r="T131" s="18"/>
      <c r="U131" s="18"/>
      <c r="V131" s="18"/>
      <c r="W131" s="17" t="s">
        <v>149</v>
      </c>
    </row>
    <row r="132" spans="1:23" s="64" customFormat="1" ht="35.1" customHeight="1" x14ac:dyDescent="0.2">
      <c r="A132" s="16">
        <v>117</v>
      </c>
      <c r="B132" s="16" t="s">
        <v>272</v>
      </c>
      <c r="C132" s="16" t="s">
        <v>259</v>
      </c>
      <c r="D132" s="16" t="s">
        <v>145</v>
      </c>
      <c r="E132" s="16" t="s">
        <v>105</v>
      </c>
      <c r="F132" s="19">
        <v>138800</v>
      </c>
      <c r="G132" s="20">
        <v>-21232.18</v>
      </c>
      <c r="H132" s="21" t="s">
        <v>35</v>
      </c>
      <c r="I132" s="20">
        <v>-3983.56</v>
      </c>
      <c r="J132" s="20">
        <v>9854.7999999999993</v>
      </c>
      <c r="K132" s="20">
        <v>894.69</v>
      </c>
      <c r="L132" s="20">
        <v>-4219.5200000000004</v>
      </c>
      <c r="M132" s="20">
        <v>9840.92</v>
      </c>
      <c r="N132" s="19">
        <v>0</v>
      </c>
      <c r="O132" s="20">
        <v>12387.33</v>
      </c>
      <c r="P132" s="20">
        <v>-29435.26</v>
      </c>
      <c r="Q132" s="20">
        <v>20590.41</v>
      </c>
      <c r="R132" s="20">
        <v>109364.74</v>
      </c>
      <c r="S132" s="17"/>
      <c r="T132" s="18"/>
      <c r="U132" s="18"/>
      <c r="V132" s="18"/>
      <c r="W132" s="17" t="s">
        <v>149</v>
      </c>
    </row>
    <row r="133" spans="1:23" s="64" customFormat="1" ht="35.1" customHeight="1" x14ac:dyDescent="0.2">
      <c r="A133" s="16">
        <v>118</v>
      </c>
      <c r="B133" s="16" t="s">
        <v>55</v>
      </c>
      <c r="C133" s="16" t="s">
        <v>72</v>
      </c>
      <c r="D133" s="16" t="s">
        <v>145</v>
      </c>
      <c r="E133" s="16" t="s">
        <v>105</v>
      </c>
      <c r="F133" s="19">
        <v>79860</v>
      </c>
      <c r="G133" s="20">
        <v>-7368.02</v>
      </c>
      <c r="H133" s="21" t="s">
        <v>35</v>
      </c>
      <c r="I133" s="20">
        <v>-2291.98</v>
      </c>
      <c r="J133" s="20">
        <v>5670.06</v>
      </c>
      <c r="K133" s="20">
        <v>894.69</v>
      </c>
      <c r="L133" s="20">
        <v>-2427.7399999999998</v>
      </c>
      <c r="M133" s="20">
        <v>5662.07</v>
      </c>
      <c r="N133" s="19">
        <v>0</v>
      </c>
      <c r="O133" s="20">
        <v>7507.1</v>
      </c>
      <c r="P133" s="20">
        <v>-12087.74</v>
      </c>
      <c r="Q133" s="20">
        <v>12226.82</v>
      </c>
      <c r="R133" s="20">
        <v>67772.259999999995</v>
      </c>
      <c r="S133" s="17"/>
      <c r="T133" s="18"/>
      <c r="U133" s="22"/>
      <c r="V133" s="18"/>
      <c r="W133" s="17" t="s">
        <v>149</v>
      </c>
    </row>
    <row r="134" spans="1:23" s="64" customFormat="1" ht="35.1" customHeight="1" x14ac:dyDescent="0.2">
      <c r="A134" s="16">
        <v>119</v>
      </c>
      <c r="B134" s="16" t="s">
        <v>175</v>
      </c>
      <c r="C134" s="16" t="s">
        <v>70</v>
      </c>
      <c r="D134" s="16" t="s">
        <v>145</v>
      </c>
      <c r="E134" s="16" t="s">
        <v>105</v>
      </c>
      <c r="F134" s="19">
        <v>81675</v>
      </c>
      <c r="G134" s="20">
        <v>-7366.08</v>
      </c>
      <c r="H134" s="21" t="s">
        <v>35</v>
      </c>
      <c r="I134" s="20">
        <v>-2344.0700000000002</v>
      </c>
      <c r="J134" s="20">
        <v>5798.93</v>
      </c>
      <c r="K134" s="20">
        <v>894.69</v>
      </c>
      <c r="L134" s="20">
        <v>-2482.92</v>
      </c>
      <c r="M134" s="20">
        <v>5790.76</v>
      </c>
      <c r="N134" s="19">
        <v>-1715.46</v>
      </c>
      <c r="O134" s="20">
        <v>5941.93</v>
      </c>
      <c r="P134" s="20">
        <v>-14510.130000000001</v>
      </c>
      <c r="Q134" s="20">
        <v>12484.38</v>
      </c>
      <c r="R134" s="20">
        <v>67164.87</v>
      </c>
      <c r="S134" s="17"/>
      <c r="T134" s="18"/>
      <c r="U134" s="18"/>
      <c r="V134" s="18"/>
      <c r="W134" s="17" t="s">
        <v>150</v>
      </c>
    </row>
    <row r="135" spans="1:23" s="64" customFormat="1" ht="35.1" customHeight="1" x14ac:dyDescent="0.2">
      <c r="A135" s="16">
        <v>120</v>
      </c>
      <c r="B135" s="16" t="s">
        <v>273</v>
      </c>
      <c r="C135" s="16" t="s">
        <v>70</v>
      </c>
      <c r="D135" s="16" t="s">
        <v>145</v>
      </c>
      <c r="E135" s="16" t="s">
        <v>105</v>
      </c>
      <c r="F135" s="19">
        <v>65000</v>
      </c>
      <c r="G135" s="20">
        <v>-4427.5600000000004</v>
      </c>
      <c r="H135" s="21" t="s">
        <v>35</v>
      </c>
      <c r="I135" s="20">
        <v>-1865.5</v>
      </c>
      <c r="J135" s="20">
        <v>4615</v>
      </c>
      <c r="K135" s="20">
        <v>747.5</v>
      </c>
      <c r="L135" s="20">
        <v>-1976</v>
      </c>
      <c r="M135" s="20">
        <v>4608.5</v>
      </c>
      <c r="N135" s="19">
        <v>0</v>
      </c>
      <c r="O135" s="20">
        <v>6129.5</v>
      </c>
      <c r="P135" s="20">
        <v>-11193.2</v>
      </c>
      <c r="Q135" s="20">
        <v>9971</v>
      </c>
      <c r="R135" s="20">
        <v>53806.8</v>
      </c>
      <c r="S135" s="17"/>
      <c r="T135" s="18"/>
      <c r="U135" s="23"/>
      <c r="V135" s="18"/>
      <c r="W135" s="17" t="s">
        <v>150</v>
      </c>
    </row>
    <row r="136" spans="1:23" s="64" customFormat="1" ht="35.1" customHeight="1" x14ac:dyDescent="0.2">
      <c r="A136" s="16">
        <v>121</v>
      </c>
      <c r="B136" s="16" t="s">
        <v>59</v>
      </c>
      <c r="C136" s="16" t="s">
        <v>70</v>
      </c>
      <c r="D136" s="16" t="s">
        <v>145</v>
      </c>
      <c r="E136" s="16" t="s">
        <v>105</v>
      </c>
      <c r="F136" s="19">
        <v>54450</v>
      </c>
      <c r="G136" s="20">
        <v>-2482.06</v>
      </c>
      <c r="H136" s="21" t="s">
        <v>35</v>
      </c>
      <c r="I136" s="20">
        <v>-1562.72</v>
      </c>
      <c r="J136" s="20">
        <v>3865.95</v>
      </c>
      <c r="K136" s="20">
        <v>626.17999999999995</v>
      </c>
      <c r="L136" s="20">
        <v>-1655.28</v>
      </c>
      <c r="M136" s="20">
        <v>3860.51</v>
      </c>
      <c r="N136" s="19">
        <v>0</v>
      </c>
      <c r="O136" s="20">
        <v>5134.6400000000003</v>
      </c>
      <c r="P136" s="20">
        <v>-9598.9</v>
      </c>
      <c r="Q136" s="20">
        <v>8352.64</v>
      </c>
      <c r="R136" s="20">
        <v>44851.1</v>
      </c>
      <c r="S136" s="17"/>
      <c r="T136" s="18"/>
      <c r="U136" s="18"/>
      <c r="V136" s="18"/>
      <c r="W136" s="17" t="s">
        <v>150</v>
      </c>
    </row>
    <row r="137" spans="1:23" s="64" customFormat="1" ht="35.1" customHeight="1" x14ac:dyDescent="0.2">
      <c r="A137" s="16">
        <v>122</v>
      </c>
      <c r="B137" s="16" t="s">
        <v>176</v>
      </c>
      <c r="C137" s="16" t="s">
        <v>70</v>
      </c>
      <c r="D137" s="16" t="s">
        <v>145</v>
      </c>
      <c r="E137" s="16" t="s">
        <v>105</v>
      </c>
      <c r="F137" s="19">
        <v>50000</v>
      </c>
      <c r="G137" s="20">
        <v>-1596.68</v>
      </c>
      <c r="H137" s="21" t="s">
        <v>35</v>
      </c>
      <c r="I137" s="20">
        <v>-1435</v>
      </c>
      <c r="J137" s="20">
        <v>3550</v>
      </c>
      <c r="K137" s="20">
        <v>575</v>
      </c>
      <c r="L137" s="20">
        <v>-1520</v>
      </c>
      <c r="M137" s="20">
        <v>3545</v>
      </c>
      <c r="N137" s="19">
        <v>-1715.46</v>
      </c>
      <c r="O137" s="20">
        <v>2999.54</v>
      </c>
      <c r="P137" s="20">
        <v>-6267.14</v>
      </c>
      <c r="Q137" s="20">
        <v>7670</v>
      </c>
      <c r="R137" s="20">
        <v>43732.86</v>
      </c>
      <c r="S137" s="17"/>
      <c r="T137" s="18"/>
      <c r="U137" s="18"/>
      <c r="V137" s="18"/>
      <c r="W137" s="17" t="s">
        <v>150</v>
      </c>
    </row>
    <row r="138" spans="1:23" s="64" customFormat="1" ht="35.1" customHeight="1" x14ac:dyDescent="0.2">
      <c r="A138" s="16">
        <v>123</v>
      </c>
      <c r="B138" s="16" t="s">
        <v>58</v>
      </c>
      <c r="C138" s="16" t="s">
        <v>81</v>
      </c>
      <c r="D138" s="16" t="s">
        <v>146</v>
      </c>
      <c r="E138" s="16" t="s">
        <v>105</v>
      </c>
      <c r="F138" s="19">
        <v>272250</v>
      </c>
      <c r="G138" s="20">
        <v>-53213.86</v>
      </c>
      <c r="H138" s="21" t="s">
        <v>35</v>
      </c>
      <c r="I138" s="20">
        <v>-7813.58</v>
      </c>
      <c r="J138" s="20">
        <v>19329.75</v>
      </c>
      <c r="K138" s="20">
        <v>894.69</v>
      </c>
      <c r="L138" s="20">
        <v>-5912.72</v>
      </c>
      <c r="M138" s="20">
        <v>13789.87</v>
      </c>
      <c r="N138" s="19">
        <v>0</v>
      </c>
      <c r="O138" s="20">
        <v>20288.009999999998</v>
      </c>
      <c r="P138" s="20">
        <v>-66940.160000000003</v>
      </c>
      <c r="Q138" s="20">
        <v>34014.31</v>
      </c>
      <c r="R138" s="20">
        <v>205309.84</v>
      </c>
      <c r="S138" s="17"/>
      <c r="T138" s="18"/>
      <c r="U138" s="18"/>
      <c r="V138" s="18"/>
      <c r="W138" s="17" t="s">
        <v>150</v>
      </c>
    </row>
    <row r="139" spans="1:23" s="64" customFormat="1" ht="35.1" customHeight="1" x14ac:dyDescent="0.2">
      <c r="A139" s="16">
        <v>124</v>
      </c>
      <c r="B139" s="16" t="s">
        <v>51</v>
      </c>
      <c r="C139" s="16" t="s">
        <v>259</v>
      </c>
      <c r="D139" s="16" t="s">
        <v>151</v>
      </c>
      <c r="E139" s="16" t="s">
        <v>105</v>
      </c>
      <c r="F139" s="19">
        <v>141570</v>
      </c>
      <c r="G139" s="20">
        <v>-21883.74</v>
      </c>
      <c r="H139" s="21" t="s">
        <v>35</v>
      </c>
      <c r="I139" s="20">
        <v>-4063.06</v>
      </c>
      <c r="J139" s="20">
        <v>10051.469999999999</v>
      </c>
      <c r="K139" s="20">
        <v>894.69</v>
      </c>
      <c r="L139" s="20">
        <v>-4303.7299999999996</v>
      </c>
      <c r="M139" s="20">
        <v>10037.31</v>
      </c>
      <c r="N139" s="19">
        <v>0</v>
      </c>
      <c r="O139" s="20">
        <v>12616.68</v>
      </c>
      <c r="P139" s="20">
        <v>-30250.53</v>
      </c>
      <c r="Q139" s="20">
        <v>20983.47</v>
      </c>
      <c r="R139" s="20">
        <v>111319.47</v>
      </c>
      <c r="S139" s="17"/>
      <c r="T139" s="18"/>
      <c r="U139" s="23"/>
      <c r="V139" s="18"/>
      <c r="W139" s="17" t="s">
        <v>150</v>
      </c>
    </row>
    <row r="140" spans="1:23" s="64" customFormat="1" ht="35.1" customHeight="1" x14ac:dyDescent="0.2">
      <c r="A140" s="16">
        <v>125</v>
      </c>
      <c r="B140" s="16" t="s">
        <v>19</v>
      </c>
      <c r="C140" s="16" t="s">
        <v>259</v>
      </c>
      <c r="D140" s="16" t="s">
        <v>153</v>
      </c>
      <c r="E140" s="16" t="s">
        <v>105</v>
      </c>
      <c r="F140" s="19">
        <v>136125</v>
      </c>
      <c r="G140" s="20">
        <v>-20602.939999999999</v>
      </c>
      <c r="H140" s="21" t="s">
        <v>35</v>
      </c>
      <c r="I140" s="20">
        <v>-3906.79</v>
      </c>
      <c r="J140" s="20">
        <v>9664.8799999999992</v>
      </c>
      <c r="K140" s="20">
        <v>894.69</v>
      </c>
      <c r="L140" s="20">
        <v>-4138.2</v>
      </c>
      <c r="M140" s="20">
        <v>9651.26</v>
      </c>
      <c r="N140" s="19">
        <v>0</v>
      </c>
      <c r="O140" s="20">
        <v>12165.84</v>
      </c>
      <c r="P140" s="20">
        <v>-28647.93</v>
      </c>
      <c r="Q140" s="20">
        <v>20210.830000000002</v>
      </c>
      <c r="R140" s="20">
        <v>107477.07</v>
      </c>
      <c r="S140" s="17"/>
      <c r="T140" s="18"/>
      <c r="U140" s="18"/>
      <c r="V140" s="18"/>
      <c r="W140" s="17" t="s">
        <v>149</v>
      </c>
    </row>
    <row r="141" spans="1:23" s="64" customFormat="1" ht="35.1" customHeight="1" x14ac:dyDescent="0.2">
      <c r="A141" s="16">
        <v>126</v>
      </c>
      <c r="B141" s="16" t="s">
        <v>191</v>
      </c>
      <c r="C141" s="16" t="s">
        <v>72</v>
      </c>
      <c r="D141" s="16" t="s">
        <v>153</v>
      </c>
      <c r="E141" s="16" t="s">
        <v>105</v>
      </c>
      <c r="F141" s="19">
        <v>70000</v>
      </c>
      <c r="G141" s="20">
        <v>-5368.46</v>
      </c>
      <c r="H141" s="21" t="s">
        <v>35</v>
      </c>
      <c r="I141" s="20">
        <v>-2009</v>
      </c>
      <c r="J141" s="20">
        <v>4970</v>
      </c>
      <c r="K141" s="20">
        <v>805</v>
      </c>
      <c r="L141" s="20">
        <v>-2128</v>
      </c>
      <c r="M141" s="20">
        <v>4963</v>
      </c>
      <c r="N141" s="19">
        <v>0</v>
      </c>
      <c r="O141" s="20">
        <v>6601</v>
      </c>
      <c r="P141" s="20">
        <v>-9505.4599999999991</v>
      </c>
      <c r="Q141" s="20">
        <v>10738</v>
      </c>
      <c r="R141" s="20">
        <v>60494.54</v>
      </c>
      <c r="S141" s="17"/>
      <c r="T141" s="18"/>
      <c r="U141" s="18"/>
      <c r="V141" s="18"/>
      <c r="W141" s="17" t="s">
        <v>149</v>
      </c>
    </row>
    <row r="142" spans="1:23" s="64" customFormat="1" ht="35.1" customHeight="1" x14ac:dyDescent="0.2">
      <c r="A142" s="16">
        <v>127</v>
      </c>
      <c r="B142" s="16" t="s">
        <v>23</v>
      </c>
      <c r="C142" s="16" t="s">
        <v>259</v>
      </c>
      <c r="D142" s="16" t="s">
        <v>82</v>
      </c>
      <c r="E142" s="16" t="s">
        <v>105</v>
      </c>
      <c r="F142" s="19">
        <v>123420</v>
      </c>
      <c r="G142" s="20">
        <v>-17185.54</v>
      </c>
      <c r="H142" s="21" t="s">
        <v>35</v>
      </c>
      <c r="I142" s="20">
        <v>-3542.15</v>
      </c>
      <c r="J142" s="20">
        <v>8762.82</v>
      </c>
      <c r="K142" s="20">
        <v>894.69</v>
      </c>
      <c r="L142" s="20">
        <v>-3751.97</v>
      </c>
      <c r="M142" s="20">
        <v>8750.48</v>
      </c>
      <c r="N142" s="19">
        <v>-1715.46</v>
      </c>
      <c r="O142" s="20">
        <v>9398.41</v>
      </c>
      <c r="P142" s="20">
        <v>-27100.18</v>
      </c>
      <c r="Q142" s="20">
        <v>18407.990000000002</v>
      </c>
      <c r="R142" s="20">
        <v>96319.82</v>
      </c>
      <c r="S142" s="26"/>
      <c r="T142" s="27"/>
      <c r="U142" s="27"/>
      <c r="V142" s="27"/>
      <c r="W142" s="17" t="s">
        <v>150</v>
      </c>
    </row>
    <row r="143" spans="1:23" s="64" customFormat="1" ht="35.1" customHeight="1" x14ac:dyDescent="0.2">
      <c r="A143" s="16">
        <v>128</v>
      </c>
      <c r="B143" s="16" t="s">
        <v>46</v>
      </c>
      <c r="C143" s="16" t="s">
        <v>72</v>
      </c>
      <c r="D143" s="16" t="s">
        <v>82</v>
      </c>
      <c r="E143" s="16" t="s">
        <v>105</v>
      </c>
      <c r="F143" s="19">
        <v>90750</v>
      </c>
      <c r="G143" s="20">
        <v>-9500.74</v>
      </c>
      <c r="H143" s="21" t="s">
        <v>35</v>
      </c>
      <c r="I143" s="20">
        <v>-2604.5300000000002</v>
      </c>
      <c r="J143" s="20">
        <v>6443.25</v>
      </c>
      <c r="K143" s="20">
        <v>894.69</v>
      </c>
      <c r="L143" s="20">
        <v>-2758.8</v>
      </c>
      <c r="M143" s="20">
        <v>6434.18</v>
      </c>
      <c r="N143" s="19">
        <v>-1715.46</v>
      </c>
      <c r="O143" s="20">
        <v>6693.33</v>
      </c>
      <c r="P143" s="20">
        <v>-16579.53</v>
      </c>
      <c r="Q143" s="20">
        <v>13772.12</v>
      </c>
      <c r="R143" s="20">
        <v>74170.47</v>
      </c>
      <c r="S143" s="26"/>
      <c r="T143" s="27"/>
      <c r="U143" s="27"/>
      <c r="V143" s="27"/>
      <c r="W143" s="17" t="s">
        <v>150</v>
      </c>
    </row>
    <row r="144" spans="1:23" s="64" customFormat="1" ht="35.1" customHeight="1" x14ac:dyDescent="0.2">
      <c r="A144" s="16">
        <v>129</v>
      </c>
      <c r="B144" s="16" t="s">
        <v>177</v>
      </c>
      <c r="C144" s="16" t="s">
        <v>72</v>
      </c>
      <c r="D144" s="16" t="s">
        <v>82</v>
      </c>
      <c r="E144" s="16" t="s">
        <v>105</v>
      </c>
      <c r="F144" s="19">
        <v>85000</v>
      </c>
      <c r="G144" s="20">
        <v>-8577.06</v>
      </c>
      <c r="H144" s="21" t="s">
        <v>35</v>
      </c>
      <c r="I144" s="20">
        <v>-2439.5</v>
      </c>
      <c r="J144" s="20">
        <v>6035</v>
      </c>
      <c r="K144" s="20">
        <v>894.69</v>
      </c>
      <c r="L144" s="20">
        <v>-2584</v>
      </c>
      <c r="M144" s="20">
        <v>6026.5</v>
      </c>
      <c r="N144" s="19">
        <v>0</v>
      </c>
      <c r="O144" s="20">
        <v>7932.69</v>
      </c>
      <c r="P144" s="20">
        <v>-13600.56</v>
      </c>
      <c r="Q144" s="20">
        <v>12956.19</v>
      </c>
      <c r="R144" s="20">
        <v>71399.44</v>
      </c>
      <c r="S144" s="26"/>
      <c r="T144" s="27"/>
      <c r="U144" s="27"/>
      <c r="V144" s="27"/>
      <c r="W144" s="17" t="s">
        <v>150</v>
      </c>
    </row>
    <row r="145" spans="1:23" s="64" customFormat="1" ht="35.1" customHeight="1" x14ac:dyDescent="0.2">
      <c r="A145" s="16">
        <v>130</v>
      </c>
      <c r="B145" s="16" t="s">
        <v>108</v>
      </c>
      <c r="C145" s="16" t="s">
        <v>70</v>
      </c>
      <c r="D145" s="16" t="s">
        <v>82</v>
      </c>
      <c r="E145" s="16" t="s">
        <v>105</v>
      </c>
      <c r="F145" s="19">
        <v>67500</v>
      </c>
      <c r="G145" s="20">
        <v>-4898</v>
      </c>
      <c r="H145" s="21" t="s">
        <v>35</v>
      </c>
      <c r="I145" s="20">
        <v>-1937.25</v>
      </c>
      <c r="J145" s="20">
        <v>4792.5</v>
      </c>
      <c r="K145" s="20">
        <v>776.25</v>
      </c>
      <c r="L145" s="20">
        <v>-2052</v>
      </c>
      <c r="M145" s="20">
        <v>4785.75</v>
      </c>
      <c r="N145" s="19">
        <v>0</v>
      </c>
      <c r="O145" s="20">
        <v>6365.25</v>
      </c>
      <c r="P145" s="20">
        <v>-8887.25</v>
      </c>
      <c r="Q145" s="20">
        <v>10354.5</v>
      </c>
      <c r="R145" s="20">
        <v>58612.75</v>
      </c>
      <c r="S145" s="26"/>
      <c r="T145" s="27"/>
      <c r="U145" s="27"/>
      <c r="V145" s="27"/>
      <c r="W145" s="17" t="s">
        <v>149</v>
      </c>
    </row>
    <row r="146" spans="1:23" s="64" customFormat="1" ht="35.1" customHeight="1" x14ac:dyDescent="0.2">
      <c r="A146" s="16">
        <v>131</v>
      </c>
      <c r="B146" s="16" t="s">
        <v>274</v>
      </c>
      <c r="C146" s="16" t="s">
        <v>70</v>
      </c>
      <c r="D146" s="16" t="s">
        <v>82</v>
      </c>
      <c r="E146" s="16" t="s">
        <v>105</v>
      </c>
      <c r="F146" s="19">
        <v>60000</v>
      </c>
      <c r="G146" s="20">
        <v>-3143.56</v>
      </c>
      <c r="H146" s="21" t="s">
        <v>35</v>
      </c>
      <c r="I146" s="20">
        <v>-1722</v>
      </c>
      <c r="J146" s="20">
        <v>4260</v>
      </c>
      <c r="K146" s="20">
        <v>690</v>
      </c>
      <c r="L146" s="20">
        <v>-1824</v>
      </c>
      <c r="M146" s="20">
        <v>4254</v>
      </c>
      <c r="N146" s="19">
        <v>-1715.46</v>
      </c>
      <c r="O146" s="20">
        <v>3942.54</v>
      </c>
      <c r="P146" s="20">
        <v>-9142.52</v>
      </c>
      <c r="Q146" s="20">
        <v>9204</v>
      </c>
      <c r="R146" s="20">
        <v>50857.48</v>
      </c>
      <c r="S146" s="26"/>
      <c r="T146" s="27"/>
      <c r="U146" s="27"/>
      <c r="V146" s="27"/>
      <c r="W146" s="17" t="s">
        <v>149</v>
      </c>
    </row>
    <row r="147" spans="1:23" s="64" customFormat="1" ht="35.1" customHeight="1" x14ac:dyDescent="0.2">
      <c r="A147" s="16">
        <v>132</v>
      </c>
      <c r="B147" s="16" t="s">
        <v>42</v>
      </c>
      <c r="C147" s="16" t="s">
        <v>260</v>
      </c>
      <c r="D147" s="16" t="s">
        <v>93</v>
      </c>
      <c r="E147" s="16" t="s">
        <v>105</v>
      </c>
      <c r="F147" s="19">
        <v>381150</v>
      </c>
      <c r="G147" s="20">
        <v>-79657.509999999995</v>
      </c>
      <c r="H147" s="21" t="s">
        <v>35</v>
      </c>
      <c r="I147" s="20">
        <v>-10939.01</v>
      </c>
      <c r="J147" s="20">
        <v>27061.65</v>
      </c>
      <c r="K147" s="20">
        <v>894.69</v>
      </c>
      <c r="L147" s="20">
        <v>-5912.72</v>
      </c>
      <c r="M147" s="20">
        <v>13789.87</v>
      </c>
      <c r="N147" s="19">
        <v>0</v>
      </c>
      <c r="O147" s="20">
        <v>24894.48</v>
      </c>
      <c r="P147" s="20">
        <v>-104006.34</v>
      </c>
      <c r="Q147" s="20">
        <v>41746.21</v>
      </c>
      <c r="R147" s="20">
        <v>277143.65999999997</v>
      </c>
      <c r="S147" s="17"/>
      <c r="T147" s="18"/>
      <c r="U147" s="18"/>
      <c r="V147" s="18"/>
      <c r="W147" s="17" t="s">
        <v>149</v>
      </c>
    </row>
    <row r="148" spans="1:23" s="64" customFormat="1" ht="35.1" customHeight="1" x14ac:dyDescent="0.25">
      <c r="A148" s="16">
        <v>133</v>
      </c>
      <c r="B148" s="16" t="s">
        <v>40</v>
      </c>
      <c r="C148" s="47" t="s">
        <v>259</v>
      </c>
      <c r="D148" s="47" t="s">
        <v>71</v>
      </c>
      <c r="E148" s="16" t="s">
        <v>105</v>
      </c>
      <c r="F148" s="19">
        <v>176055</v>
      </c>
      <c r="G148" s="20">
        <v>-29566.62</v>
      </c>
      <c r="H148" s="21" t="s">
        <v>35</v>
      </c>
      <c r="I148" s="20">
        <v>-5052.78</v>
      </c>
      <c r="J148" s="20">
        <v>12499.91</v>
      </c>
      <c r="K148" s="20">
        <v>894.69</v>
      </c>
      <c r="L148" s="20">
        <v>-5352.07</v>
      </c>
      <c r="M148" s="20">
        <v>12482.3</v>
      </c>
      <c r="N148" s="19">
        <v>-1715.46</v>
      </c>
      <c r="O148" s="20">
        <v>13756.59</v>
      </c>
      <c r="P148" s="20">
        <v>-41686.93</v>
      </c>
      <c r="Q148" s="20">
        <v>25876.9</v>
      </c>
      <c r="R148" s="20">
        <v>134368.07</v>
      </c>
      <c r="S148" s="17"/>
      <c r="T148" s="18"/>
      <c r="U148" s="23"/>
      <c r="V148" s="18"/>
      <c r="W148" s="17" t="s">
        <v>149</v>
      </c>
    </row>
    <row r="149" spans="1:23" s="64" customFormat="1" ht="35.1" customHeight="1" x14ac:dyDescent="0.2">
      <c r="A149" s="16">
        <v>134</v>
      </c>
      <c r="B149" s="16" t="s">
        <v>41</v>
      </c>
      <c r="C149" s="16" t="s">
        <v>72</v>
      </c>
      <c r="D149" s="16" t="s">
        <v>71</v>
      </c>
      <c r="E149" s="16" t="s">
        <v>105</v>
      </c>
      <c r="F149" s="19">
        <v>81675</v>
      </c>
      <c r="G149" s="20">
        <v>-7794.94</v>
      </c>
      <c r="H149" s="21" t="s">
        <v>35</v>
      </c>
      <c r="I149" s="20">
        <v>-2344.0700000000002</v>
      </c>
      <c r="J149" s="20">
        <v>5798.93</v>
      </c>
      <c r="K149" s="20">
        <v>894.69</v>
      </c>
      <c r="L149" s="20">
        <v>-2482.92</v>
      </c>
      <c r="M149" s="20">
        <v>5790.76</v>
      </c>
      <c r="N149" s="19">
        <v>0</v>
      </c>
      <c r="O149" s="20">
        <v>7657.39</v>
      </c>
      <c r="P149" s="20">
        <v>-13359.43</v>
      </c>
      <c r="Q149" s="20">
        <v>12484.38</v>
      </c>
      <c r="R149" s="20">
        <v>68315.570000000007</v>
      </c>
      <c r="S149" s="17"/>
      <c r="T149" s="18"/>
      <c r="U149" s="18"/>
      <c r="V149" s="18"/>
      <c r="W149" s="17" t="s">
        <v>149</v>
      </c>
    </row>
    <row r="150" spans="1:23" s="64" customFormat="1" ht="35.1" customHeight="1" x14ac:dyDescent="0.2">
      <c r="A150" s="16">
        <v>135</v>
      </c>
      <c r="B150" s="16" t="s">
        <v>255</v>
      </c>
      <c r="C150" s="16" t="s">
        <v>70</v>
      </c>
      <c r="D150" s="16" t="s">
        <v>71</v>
      </c>
      <c r="E150" s="16" t="s">
        <v>105</v>
      </c>
      <c r="F150" s="19">
        <v>75000</v>
      </c>
      <c r="G150" s="20">
        <v>-6309.36</v>
      </c>
      <c r="H150" s="21" t="s">
        <v>35</v>
      </c>
      <c r="I150" s="20">
        <v>-2152.5</v>
      </c>
      <c r="J150" s="20">
        <v>5325</v>
      </c>
      <c r="K150" s="20">
        <v>862.5</v>
      </c>
      <c r="L150" s="20">
        <v>-2280</v>
      </c>
      <c r="M150" s="20">
        <v>5317.5</v>
      </c>
      <c r="N150" s="19">
        <v>0</v>
      </c>
      <c r="O150" s="20">
        <v>7072.5</v>
      </c>
      <c r="P150" s="20">
        <v>-10741.86</v>
      </c>
      <c r="Q150" s="20">
        <v>11505</v>
      </c>
      <c r="R150" s="20">
        <v>64258.14</v>
      </c>
      <c r="S150" s="17"/>
      <c r="T150" s="18"/>
      <c r="U150" s="22"/>
      <c r="V150" s="18"/>
      <c r="W150" s="17" t="s">
        <v>149</v>
      </c>
    </row>
    <row r="151" spans="1:23" s="64" customFormat="1" ht="35.1" customHeight="1" x14ac:dyDescent="0.2">
      <c r="A151" s="16">
        <v>136</v>
      </c>
      <c r="B151" s="16" t="s">
        <v>178</v>
      </c>
      <c r="C151" s="16" t="s">
        <v>70</v>
      </c>
      <c r="D151" s="16" t="s">
        <v>71</v>
      </c>
      <c r="E151" s="16" t="s">
        <v>105</v>
      </c>
      <c r="F151" s="19">
        <v>70000</v>
      </c>
      <c r="G151" s="20">
        <v>-5368.46</v>
      </c>
      <c r="H151" s="21" t="s">
        <v>35</v>
      </c>
      <c r="I151" s="20">
        <v>-2009</v>
      </c>
      <c r="J151" s="20">
        <v>4970</v>
      </c>
      <c r="K151" s="20">
        <v>805</v>
      </c>
      <c r="L151" s="20">
        <v>-2128</v>
      </c>
      <c r="M151" s="20">
        <v>4963</v>
      </c>
      <c r="N151" s="19">
        <v>0</v>
      </c>
      <c r="O151" s="20">
        <v>6601</v>
      </c>
      <c r="P151" s="20">
        <v>-9505.4599999999991</v>
      </c>
      <c r="Q151" s="20">
        <v>10738</v>
      </c>
      <c r="R151" s="20">
        <v>60494.54</v>
      </c>
      <c r="S151" s="17"/>
      <c r="T151" s="18"/>
      <c r="U151" s="18"/>
      <c r="V151" s="18"/>
      <c r="W151" s="17" t="s">
        <v>150</v>
      </c>
    </row>
    <row r="152" spans="1:23" s="64" customFormat="1" ht="35.1" customHeight="1" x14ac:dyDescent="0.2">
      <c r="A152" s="16">
        <v>137</v>
      </c>
      <c r="B152" s="16" t="s">
        <v>179</v>
      </c>
      <c r="C152" s="16" t="s">
        <v>259</v>
      </c>
      <c r="D152" s="16" t="s">
        <v>180</v>
      </c>
      <c r="E152" s="16" t="s">
        <v>105</v>
      </c>
      <c r="F152" s="19">
        <v>180000</v>
      </c>
      <c r="G152" s="20">
        <v>-30923.439999999999</v>
      </c>
      <c r="H152" s="21" t="s">
        <v>35</v>
      </c>
      <c r="I152" s="20">
        <v>-5166</v>
      </c>
      <c r="J152" s="20">
        <v>12780</v>
      </c>
      <c r="K152" s="20">
        <v>894.69</v>
      </c>
      <c r="L152" s="20">
        <v>-5472</v>
      </c>
      <c r="M152" s="20">
        <v>12762</v>
      </c>
      <c r="N152" s="19">
        <v>0</v>
      </c>
      <c r="O152" s="20">
        <v>15798.69</v>
      </c>
      <c r="P152" s="20">
        <v>-57884.480000000003</v>
      </c>
      <c r="Q152" s="20">
        <v>26436.69</v>
      </c>
      <c r="R152" s="20">
        <v>122115.52</v>
      </c>
      <c r="S152" s="17"/>
      <c r="T152" s="18"/>
      <c r="U152" s="18"/>
      <c r="V152" s="18"/>
      <c r="W152" s="17" t="s">
        <v>150</v>
      </c>
    </row>
    <row r="153" spans="1:23" s="64" customFormat="1" ht="35.1" customHeight="1" x14ac:dyDescent="0.2">
      <c r="A153" s="16">
        <v>138</v>
      </c>
      <c r="B153" s="16" t="s">
        <v>32</v>
      </c>
      <c r="C153" s="16" t="s">
        <v>70</v>
      </c>
      <c r="D153" s="16" t="s">
        <v>180</v>
      </c>
      <c r="E153" s="16" t="s">
        <v>105</v>
      </c>
      <c r="F153" s="19">
        <v>81675</v>
      </c>
      <c r="G153" s="20">
        <v>-7794.94</v>
      </c>
      <c r="H153" s="21" t="s">
        <v>35</v>
      </c>
      <c r="I153" s="20">
        <v>-2344.0700000000002</v>
      </c>
      <c r="J153" s="20">
        <v>5798.93</v>
      </c>
      <c r="K153" s="20">
        <v>894.69</v>
      </c>
      <c r="L153" s="20">
        <v>-2482.92</v>
      </c>
      <c r="M153" s="20">
        <v>5790.76</v>
      </c>
      <c r="N153" s="19">
        <v>0</v>
      </c>
      <c r="O153" s="20">
        <v>7657.39</v>
      </c>
      <c r="P153" s="20">
        <v>-12621.93</v>
      </c>
      <c r="Q153" s="20">
        <v>12484.38</v>
      </c>
      <c r="R153" s="20">
        <v>69053.070000000007</v>
      </c>
      <c r="S153" s="17"/>
      <c r="T153" s="18"/>
      <c r="U153" s="18"/>
      <c r="V153" s="18"/>
      <c r="W153" s="17" t="s">
        <v>150</v>
      </c>
    </row>
    <row r="154" spans="1:23" s="64" customFormat="1" ht="35.1" customHeight="1" x14ac:dyDescent="0.2">
      <c r="A154" s="16">
        <v>139</v>
      </c>
      <c r="B154" s="16" t="s">
        <v>39</v>
      </c>
      <c r="C154" s="16" t="s">
        <v>70</v>
      </c>
      <c r="D154" s="16" t="s">
        <v>180</v>
      </c>
      <c r="E154" s="16" t="s">
        <v>187</v>
      </c>
      <c r="F154" s="19">
        <v>72600</v>
      </c>
      <c r="G154" s="20">
        <v>-5857.72</v>
      </c>
      <c r="H154" s="21" t="s">
        <v>35</v>
      </c>
      <c r="I154" s="20">
        <v>-2083.62</v>
      </c>
      <c r="J154" s="20">
        <v>5154.6000000000004</v>
      </c>
      <c r="K154" s="20">
        <v>834.9</v>
      </c>
      <c r="L154" s="20">
        <v>-2207.04</v>
      </c>
      <c r="M154" s="20">
        <v>5147.34</v>
      </c>
      <c r="N154" s="19">
        <v>0</v>
      </c>
      <c r="O154" s="20">
        <v>6846.18</v>
      </c>
      <c r="P154" s="20">
        <v>-13898.380000000001</v>
      </c>
      <c r="Q154" s="20">
        <v>11136.84</v>
      </c>
      <c r="R154" s="20">
        <v>58701.62</v>
      </c>
      <c r="S154" s="17"/>
      <c r="T154" s="18"/>
      <c r="U154" s="18"/>
      <c r="V154" s="18"/>
      <c r="W154" s="17" t="s">
        <v>150</v>
      </c>
    </row>
    <row r="155" spans="1:23" s="64" customFormat="1" ht="35.1" customHeight="1" x14ac:dyDescent="0.2">
      <c r="A155" s="16">
        <v>140</v>
      </c>
      <c r="B155" s="16" t="s">
        <v>295</v>
      </c>
      <c r="C155" s="16" t="s">
        <v>259</v>
      </c>
      <c r="D155" s="16" t="s">
        <v>68</v>
      </c>
      <c r="E155" s="16" t="s">
        <v>105</v>
      </c>
      <c r="F155" s="19">
        <v>160000</v>
      </c>
      <c r="G155" s="20">
        <v>-26218.94</v>
      </c>
      <c r="H155" s="21" t="s">
        <v>35</v>
      </c>
      <c r="I155" s="20">
        <v>-4592</v>
      </c>
      <c r="J155" s="20">
        <v>11360</v>
      </c>
      <c r="K155" s="20">
        <v>894.69</v>
      </c>
      <c r="L155" s="20">
        <v>-4864</v>
      </c>
      <c r="M155" s="20">
        <v>11344</v>
      </c>
      <c r="N155" s="19">
        <v>0</v>
      </c>
      <c r="O155" s="20">
        <v>14142.69</v>
      </c>
      <c r="P155" s="20">
        <v>-42337.04</v>
      </c>
      <c r="Q155" s="20">
        <v>23598.69</v>
      </c>
      <c r="R155" s="20">
        <v>117662.96</v>
      </c>
      <c r="S155" s="17"/>
      <c r="T155" s="18"/>
      <c r="U155" s="18"/>
      <c r="V155" s="18"/>
      <c r="W155" s="17" t="s">
        <v>149</v>
      </c>
    </row>
    <row r="156" spans="1:23" s="64" customFormat="1" ht="35.1" customHeight="1" x14ac:dyDescent="0.2">
      <c r="A156" s="16">
        <v>141</v>
      </c>
      <c r="B156" s="16" t="s">
        <v>48</v>
      </c>
      <c r="C156" s="16" t="s">
        <v>67</v>
      </c>
      <c r="D156" s="16" t="s">
        <v>68</v>
      </c>
      <c r="E156" s="16" t="s">
        <v>105</v>
      </c>
      <c r="F156" s="19">
        <v>90000</v>
      </c>
      <c r="G156" s="20">
        <v>-9753.2000000000007</v>
      </c>
      <c r="H156" s="21" t="s">
        <v>35</v>
      </c>
      <c r="I156" s="20">
        <v>-2583</v>
      </c>
      <c r="J156" s="20">
        <v>6390</v>
      </c>
      <c r="K156" s="20">
        <v>894.69</v>
      </c>
      <c r="L156" s="20">
        <v>-2736</v>
      </c>
      <c r="M156" s="20">
        <v>6381</v>
      </c>
      <c r="N156" s="19">
        <v>0</v>
      </c>
      <c r="O156" s="20">
        <v>8346.69</v>
      </c>
      <c r="P156" s="20">
        <v>-15072.2</v>
      </c>
      <c r="Q156" s="20">
        <v>13665.69</v>
      </c>
      <c r="R156" s="20">
        <v>74927.8</v>
      </c>
      <c r="S156" s="17"/>
      <c r="T156" s="18"/>
      <c r="U156" s="23"/>
      <c r="V156" s="18"/>
      <c r="W156" s="17" t="s">
        <v>150</v>
      </c>
    </row>
    <row r="157" spans="1:23" s="64" customFormat="1" ht="35.1" customHeight="1" x14ac:dyDescent="0.2">
      <c r="A157" s="16">
        <v>142</v>
      </c>
      <c r="B157" s="16" t="s">
        <v>147</v>
      </c>
      <c r="C157" s="16" t="s">
        <v>67</v>
      </c>
      <c r="D157" s="16" t="s">
        <v>68</v>
      </c>
      <c r="E157" s="16" t="s">
        <v>105</v>
      </c>
      <c r="F157" s="19">
        <v>101640</v>
      </c>
      <c r="G157" s="20">
        <v>-11633.48</v>
      </c>
      <c r="H157" s="21" t="s">
        <v>35</v>
      </c>
      <c r="I157" s="20">
        <v>-2917.07</v>
      </c>
      <c r="J157" s="20">
        <v>7216.44</v>
      </c>
      <c r="K157" s="20">
        <v>894.69</v>
      </c>
      <c r="L157" s="20">
        <v>-3089.86</v>
      </c>
      <c r="M157" s="20">
        <v>7206.28</v>
      </c>
      <c r="N157" s="19">
        <v>-3430.92</v>
      </c>
      <c r="O157" s="20">
        <v>5879.56</v>
      </c>
      <c r="P157" s="20">
        <v>-21071.33</v>
      </c>
      <c r="Q157" s="20">
        <v>15317.41</v>
      </c>
      <c r="R157" s="20">
        <v>80568.67</v>
      </c>
      <c r="S157" s="17"/>
      <c r="T157" s="18"/>
      <c r="U157" s="23"/>
      <c r="V157" s="18"/>
      <c r="W157" s="17" t="s">
        <v>149</v>
      </c>
    </row>
    <row r="158" spans="1:23" s="64" customFormat="1" ht="35.1" customHeight="1" x14ac:dyDescent="0.2">
      <c r="A158" s="16">
        <v>143</v>
      </c>
      <c r="B158" s="16" t="s">
        <v>27</v>
      </c>
      <c r="C158" s="16" t="s">
        <v>67</v>
      </c>
      <c r="D158" s="16" t="s">
        <v>68</v>
      </c>
      <c r="E158" s="16" t="s">
        <v>105</v>
      </c>
      <c r="F158" s="19">
        <v>90000</v>
      </c>
      <c r="G158" s="20">
        <v>-9753.2000000000007</v>
      </c>
      <c r="H158" s="21" t="s">
        <v>35</v>
      </c>
      <c r="I158" s="20">
        <v>-2583</v>
      </c>
      <c r="J158" s="20">
        <v>6390</v>
      </c>
      <c r="K158" s="20">
        <v>894.69</v>
      </c>
      <c r="L158" s="20">
        <v>-2736</v>
      </c>
      <c r="M158" s="20">
        <v>6381</v>
      </c>
      <c r="N158" s="19">
        <v>0</v>
      </c>
      <c r="O158" s="20">
        <v>8346.69</v>
      </c>
      <c r="P158" s="20">
        <v>-15072.2</v>
      </c>
      <c r="Q158" s="20">
        <v>13665.69</v>
      </c>
      <c r="R158" s="20">
        <v>74927.8</v>
      </c>
      <c r="S158" s="17"/>
      <c r="T158" s="18"/>
      <c r="U158" s="18"/>
      <c r="V158" s="18"/>
      <c r="W158" s="17" t="s">
        <v>150</v>
      </c>
    </row>
    <row r="159" spans="1:23" s="64" customFormat="1" ht="35.1" customHeight="1" x14ac:dyDescent="0.2">
      <c r="A159" s="16">
        <v>144</v>
      </c>
      <c r="B159" s="16" t="s">
        <v>181</v>
      </c>
      <c r="C159" s="16" t="s">
        <v>74</v>
      </c>
      <c r="D159" s="16" t="s">
        <v>68</v>
      </c>
      <c r="E159" s="16" t="s">
        <v>105</v>
      </c>
      <c r="F159" s="19">
        <v>63525</v>
      </c>
      <c r="G159" s="20">
        <v>-4149.99</v>
      </c>
      <c r="H159" s="21" t="s">
        <v>35</v>
      </c>
      <c r="I159" s="20">
        <v>-1823.17</v>
      </c>
      <c r="J159" s="20">
        <v>4510.28</v>
      </c>
      <c r="K159" s="20">
        <v>730.54</v>
      </c>
      <c r="L159" s="20">
        <v>-1931.16</v>
      </c>
      <c r="M159" s="20">
        <v>4503.92</v>
      </c>
      <c r="N159" s="19">
        <v>0</v>
      </c>
      <c r="O159" s="20">
        <v>5990.41</v>
      </c>
      <c r="P159" s="20">
        <v>-7904.32</v>
      </c>
      <c r="Q159" s="20">
        <v>9744.74</v>
      </c>
      <c r="R159" s="20">
        <v>55620.68</v>
      </c>
      <c r="S159" s="17"/>
      <c r="T159" s="18"/>
      <c r="U159" s="18"/>
      <c r="V159" s="18"/>
      <c r="W159" s="17" t="s">
        <v>149</v>
      </c>
    </row>
    <row r="160" spans="1:23" s="64" customFormat="1" ht="35.1" customHeight="1" x14ac:dyDescent="0.2">
      <c r="A160" s="16">
        <v>145</v>
      </c>
      <c r="B160" s="16" t="s">
        <v>182</v>
      </c>
      <c r="C160" s="16" t="s">
        <v>74</v>
      </c>
      <c r="D160" s="16" t="s">
        <v>68</v>
      </c>
      <c r="E160" s="16" t="s">
        <v>105</v>
      </c>
      <c r="F160" s="19">
        <v>63525</v>
      </c>
      <c r="G160" s="20">
        <v>-4149.99</v>
      </c>
      <c r="H160" s="21" t="s">
        <v>35</v>
      </c>
      <c r="I160" s="20">
        <v>-1823.17</v>
      </c>
      <c r="J160" s="20">
        <v>4510.28</v>
      </c>
      <c r="K160" s="20">
        <v>730.54</v>
      </c>
      <c r="L160" s="20">
        <v>-1931.16</v>
      </c>
      <c r="M160" s="20">
        <v>4503.92</v>
      </c>
      <c r="N160" s="19">
        <v>0</v>
      </c>
      <c r="O160" s="20">
        <v>5990.41</v>
      </c>
      <c r="P160" s="20">
        <v>-7904.32</v>
      </c>
      <c r="Q160" s="20">
        <v>9744.74</v>
      </c>
      <c r="R160" s="20">
        <v>55620.68</v>
      </c>
      <c r="S160" s="17"/>
      <c r="T160" s="18"/>
      <c r="U160" s="18"/>
      <c r="V160" s="18"/>
      <c r="W160" s="17" t="s">
        <v>149</v>
      </c>
    </row>
    <row r="161" spans="1:23" s="64" customFormat="1" ht="35.1" customHeight="1" x14ac:dyDescent="0.25">
      <c r="A161" s="16">
        <v>146</v>
      </c>
      <c r="B161" s="16" t="s">
        <v>275</v>
      </c>
      <c r="C161" s="47" t="s">
        <v>74</v>
      </c>
      <c r="D161" s="47" t="s">
        <v>68</v>
      </c>
      <c r="E161" s="16" t="s">
        <v>105</v>
      </c>
      <c r="F161" s="19">
        <v>56000</v>
      </c>
      <c r="G161" s="20">
        <v>-2733.94</v>
      </c>
      <c r="H161" s="21" t="s">
        <v>35</v>
      </c>
      <c r="I161" s="20">
        <v>-1607.2</v>
      </c>
      <c r="J161" s="20">
        <v>3976</v>
      </c>
      <c r="K161" s="20">
        <v>644</v>
      </c>
      <c r="L161" s="20">
        <v>-1702.4</v>
      </c>
      <c r="M161" s="20">
        <v>3970.4</v>
      </c>
      <c r="N161" s="19">
        <v>0</v>
      </c>
      <c r="O161" s="20">
        <v>5280.8</v>
      </c>
      <c r="P161" s="20">
        <v>-6043.54</v>
      </c>
      <c r="Q161" s="20">
        <v>8590.4</v>
      </c>
      <c r="R161" s="20">
        <v>49956.46</v>
      </c>
      <c r="S161" s="17"/>
      <c r="T161" s="18"/>
      <c r="U161" s="18"/>
      <c r="V161" s="18"/>
      <c r="W161" s="17" t="s">
        <v>149</v>
      </c>
    </row>
    <row r="162" spans="1:23" s="64" customFormat="1" ht="35.1" customHeight="1" x14ac:dyDescent="0.2">
      <c r="A162" s="16">
        <v>147</v>
      </c>
      <c r="B162" s="16" t="s">
        <v>18</v>
      </c>
      <c r="C162" s="16" t="s">
        <v>81</v>
      </c>
      <c r="D162" s="16" t="s">
        <v>107</v>
      </c>
      <c r="E162" s="16" t="s">
        <v>105</v>
      </c>
      <c r="F162" s="19">
        <v>290400</v>
      </c>
      <c r="G162" s="20">
        <v>-57621.14</v>
      </c>
      <c r="H162" s="21" t="s">
        <v>35</v>
      </c>
      <c r="I162" s="20">
        <v>-8334.48</v>
      </c>
      <c r="J162" s="20">
        <v>20618.400000000001</v>
      </c>
      <c r="K162" s="20">
        <v>894.69</v>
      </c>
      <c r="L162" s="20">
        <v>-5912.72</v>
      </c>
      <c r="M162" s="20">
        <v>13789.87</v>
      </c>
      <c r="N162" s="19">
        <v>0</v>
      </c>
      <c r="O162" s="20">
        <v>21055.759999999998</v>
      </c>
      <c r="P162" s="20">
        <v>-71868.34</v>
      </c>
      <c r="Q162" s="20">
        <v>35302.959999999999</v>
      </c>
      <c r="R162" s="20">
        <v>218531.66</v>
      </c>
      <c r="S162" s="17"/>
      <c r="T162" s="18"/>
      <c r="U162" s="18"/>
      <c r="V162" s="18"/>
      <c r="W162" s="17" t="s">
        <v>150</v>
      </c>
    </row>
    <row r="163" spans="1:23" s="64" customFormat="1" ht="35.1" customHeight="1" x14ac:dyDescent="0.2">
      <c r="A163" s="16">
        <v>148</v>
      </c>
      <c r="B163" s="16" t="s">
        <v>296</v>
      </c>
      <c r="C163" s="16" t="s">
        <v>70</v>
      </c>
      <c r="D163" s="16" t="s">
        <v>107</v>
      </c>
      <c r="E163" s="16" t="s">
        <v>105</v>
      </c>
      <c r="F163" s="19">
        <v>70000</v>
      </c>
      <c r="G163" s="20">
        <v>-5368.46</v>
      </c>
      <c r="H163" s="21" t="s">
        <v>35</v>
      </c>
      <c r="I163" s="20">
        <v>-2009</v>
      </c>
      <c r="J163" s="20">
        <v>4970</v>
      </c>
      <c r="K163" s="20">
        <v>805</v>
      </c>
      <c r="L163" s="20">
        <v>-2128</v>
      </c>
      <c r="M163" s="20">
        <v>4963</v>
      </c>
      <c r="N163" s="19">
        <v>0</v>
      </c>
      <c r="O163" s="20">
        <v>6601</v>
      </c>
      <c r="P163" s="20">
        <v>-17601.46</v>
      </c>
      <c r="Q163" s="20">
        <v>10738</v>
      </c>
      <c r="R163" s="20">
        <v>52398.54</v>
      </c>
      <c r="S163" s="17"/>
      <c r="T163" s="18"/>
      <c r="U163" s="18"/>
      <c r="V163" s="18"/>
      <c r="W163" s="17" t="s">
        <v>149</v>
      </c>
    </row>
    <row r="164" spans="1:23" s="64" customFormat="1" ht="35.1" customHeight="1" x14ac:dyDescent="0.2">
      <c r="A164" s="16">
        <v>149</v>
      </c>
      <c r="B164" s="16" t="s">
        <v>37</v>
      </c>
      <c r="C164" s="16" t="s">
        <v>259</v>
      </c>
      <c r="D164" s="16" t="s">
        <v>152</v>
      </c>
      <c r="E164" s="16" t="s">
        <v>105</v>
      </c>
      <c r="F164" s="19">
        <v>136125</v>
      </c>
      <c r="G164" s="20">
        <v>-20174.080000000002</v>
      </c>
      <c r="H164" s="21" t="s">
        <v>35</v>
      </c>
      <c r="I164" s="20">
        <v>-3906.79</v>
      </c>
      <c r="J164" s="20">
        <v>9664.8799999999992</v>
      </c>
      <c r="K164" s="20">
        <v>894.69</v>
      </c>
      <c r="L164" s="20">
        <v>-4138.2</v>
      </c>
      <c r="M164" s="20">
        <v>9651.26</v>
      </c>
      <c r="N164" s="19">
        <v>-1715.46</v>
      </c>
      <c r="O164" s="20">
        <v>10450.379999999999</v>
      </c>
      <c r="P164" s="20">
        <v>-29934.53</v>
      </c>
      <c r="Q164" s="20">
        <v>20210.830000000002</v>
      </c>
      <c r="R164" s="20">
        <v>106190.47</v>
      </c>
      <c r="S164" s="17"/>
      <c r="T164" s="18"/>
      <c r="U164" s="18"/>
      <c r="V164" s="18"/>
      <c r="W164" s="17" t="s">
        <v>150</v>
      </c>
    </row>
    <row r="165" spans="1:23" s="64" customFormat="1" ht="35.1" customHeight="1" x14ac:dyDescent="0.2">
      <c r="A165" s="16">
        <v>150</v>
      </c>
      <c r="B165" s="16" t="s">
        <v>183</v>
      </c>
      <c r="C165" s="16" t="s">
        <v>72</v>
      </c>
      <c r="D165" s="16" t="s">
        <v>152</v>
      </c>
      <c r="E165" s="16" t="s">
        <v>105</v>
      </c>
      <c r="F165" s="19">
        <v>79860</v>
      </c>
      <c r="G165" s="20">
        <v>-7368.02</v>
      </c>
      <c r="H165" s="21" t="s">
        <v>35</v>
      </c>
      <c r="I165" s="20">
        <v>-2291.98</v>
      </c>
      <c r="J165" s="20">
        <v>5670.06</v>
      </c>
      <c r="K165" s="20">
        <v>894.69</v>
      </c>
      <c r="L165" s="20">
        <v>-2427.7399999999998</v>
      </c>
      <c r="M165" s="20">
        <v>5662.07</v>
      </c>
      <c r="N165" s="19">
        <v>0</v>
      </c>
      <c r="O165" s="20">
        <v>7507.1</v>
      </c>
      <c r="P165" s="20">
        <v>-13593.12</v>
      </c>
      <c r="Q165" s="20">
        <v>12226.82</v>
      </c>
      <c r="R165" s="20">
        <v>66266.880000000005</v>
      </c>
      <c r="S165" s="17"/>
      <c r="T165" s="18"/>
      <c r="U165" s="18"/>
      <c r="V165" s="18"/>
      <c r="W165" s="17" t="s">
        <v>150</v>
      </c>
    </row>
    <row r="166" spans="1:23" s="64" customFormat="1" ht="35.1" customHeight="1" x14ac:dyDescent="0.2">
      <c r="A166" s="16">
        <v>151</v>
      </c>
      <c r="B166" s="16" t="s">
        <v>53</v>
      </c>
      <c r="C166" s="16" t="s">
        <v>259</v>
      </c>
      <c r="D166" s="16" t="s">
        <v>78</v>
      </c>
      <c r="E166" s="16" t="s">
        <v>105</v>
      </c>
      <c r="F166" s="19">
        <v>188760</v>
      </c>
      <c r="G166" s="20">
        <v>-32984.019999999997</v>
      </c>
      <c r="H166" s="21" t="s">
        <v>35</v>
      </c>
      <c r="I166" s="20">
        <v>-5417.41</v>
      </c>
      <c r="J166" s="20">
        <v>13401.96</v>
      </c>
      <c r="K166" s="20">
        <v>894.69</v>
      </c>
      <c r="L166" s="20">
        <v>-5738.3</v>
      </c>
      <c r="M166" s="20">
        <v>13383.08</v>
      </c>
      <c r="N166" s="19">
        <v>0</v>
      </c>
      <c r="O166" s="20">
        <v>16524.02</v>
      </c>
      <c r="P166" s="20">
        <v>-51639.729999999996</v>
      </c>
      <c r="Q166" s="20">
        <v>27679.73</v>
      </c>
      <c r="R166" s="20">
        <v>137120.26999999999</v>
      </c>
      <c r="S166" s="17"/>
      <c r="T166" s="18"/>
      <c r="U166" s="18"/>
      <c r="V166" s="18"/>
      <c r="W166" s="17" t="s">
        <v>150</v>
      </c>
    </row>
    <row r="167" spans="1:23" s="64" customFormat="1" ht="35.1" customHeight="1" x14ac:dyDescent="0.2">
      <c r="A167" s="16">
        <v>152</v>
      </c>
      <c r="B167" s="16" t="s">
        <v>148</v>
      </c>
      <c r="C167" s="16" t="s">
        <v>72</v>
      </c>
      <c r="D167" s="16" t="s">
        <v>78</v>
      </c>
      <c r="E167" s="16" t="s">
        <v>105</v>
      </c>
      <c r="F167" s="19">
        <v>99825</v>
      </c>
      <c r="G167" s="20">
        <v>-12064.28</v>
      </c>
      <c r="H167" s="21" t="s">
        <v>35</v>
      </c>
      <c r="I167" s="20">
        <v>-2864.98</v>
      </c>
      <c r="J167" s="20">
        <v>7087.58</v>
      </c>
      <c r="K167" s="20">
        <v>894.69</v>
      </c>
      <c r="L167" s="20">
        <v>-3034.68</v>
      </c>
      <c r="M167" s="20">
        <v>7077.59</v>
      </c>
      <c r="N167" s="19">
        <v>0</v>
      </c>
      <c r="O167" s="20">
        <v>9160.2000000000007</v>
      </c>
      <c r="P167" s="20">
        <v>-19469.32</v>
      </c>
      <c r="Q167" s="20">
        <v>15059.86</v>
      </c>
      <c r="R167" s="20">
        <v>80355.679999999993</v>
      </c>
      <c r="S167" s="17"/>
      <c r="T167" s="18"/>
      <c r="U167" s="18"/>
      <c r="V167" s="18"/>
      <c r="W167" s="17" t="s">
        <v>150</v>
      </c>
    </row>
    <row r="168" spans="1:23" s="64" customFormat="1" ht="35.1" customHeight="1" x14ac:dyDescent="0.2">
      <c r="A168" s="16">
        <v>153</v>
      </c>
      <c r="B168" s="16" t="s">
        <v>112</v>
      </c>
      <c r="C168" s="16" t="s">
        <v>81</v>
      </c>
      <c r="D168" s="16" t="s">
        <v>96</v>
      </c>
      <c r="E168" s="16" t="s">
        <v>105</v>
      </c>
      <c r="F168" s="33">
        <v>217800</v>
      </c>
      <c r="G168" s="34">
        <v>-39992.04</v>
      </c>
      <c r="H168" s="35" t="s">
        <v>35</v>
      </c>
      <c r="I168" s="34">
        <v>-6250.86</v>
      </c>
      <c r="J168" s="34">
        <v>15463.8</v>
      </c>
      <c r="K168" s="34">
        <v>894.69</v>
      </c>
      <c r="L168" s="34">
        <v>-5912.72</v>
      </c>
      <c r="M168" s="34">
        <v>13789.87</v>
      </c>
      <c r="N168" s="33">
        <v>0</v>
      </c>
      <c r="O168" s="34">
        <v>17984.78</v>
      </c>
      <c r="P168" s="34">
        <v>-57100.62</v>
      </c>
      <c r="Q168" s="34">
        <v>30148.36</v>
      </c>
      <c r="R168" s="34">
        <v>160699.38</v>
      </c>
      <c r="S168" s="17"/>
      <c r="T168" s="18"/>
      <c r="U168" s="18"/>
      <c r="V168" s="18"/>
      <c r="W168" s="17" t="s">
        <v>149</v>
      </c>
    </row>
    <row r="169" spans="1:23" s="64" customFormat="1" ht="35.1" customHeight="1" x14ac:dyDescent="0.2">
      <c r="A169" s="16">
        <v>154</v>
      </c>
      <c r="B169" s="16" t="s">
        <v>24</v>
      </c>
      <c r="C169" s="16" t="s">
        <v>261</v>
      </c>
      <c r="D169" s="16" t="s">
        <v>96</v>
      </c>
      <c r="E169" s="16" t="s">
        <v>105</v>
      </c>
      <c r="F169" s="33">
        <v>141570</v>
      </c>
      <c r="G169" s="34">
        <v>-21883.74</v>
      </c>
      <c r="H169" s="35" t="s">
        <v>35</v>
      </c>
      <c r="I169" s="34">
        <v>-4063.06</v>
      </c>
      <c r="J169" s="34">
        <v>10051.469999999999</v>
      </c>
      <c r="K169" s="34">
        <v>894.69</v>
      </c>
      <c r="L169" s="34">
        <v>-4303.7299999999996</v>
      </c>
      <c r="M169" s="34">
        <v>10037.31</v>
      </c>
      <c r="N169" s="33">
        <v>0</v>
      </c>
      <c r="O169" s="34">
        <v>12616.68</v>
      </c>
      <c r="P169" s="34">
        <v>-32965.69</v>
      </c>
      <c r="Q169" s="34">
        <v>20983.47</v>
      </c>
      <c r="R169" s="34">
        <v>108604.31</v>
      </c>
      <c r="S169" s="17"/>
      <c r="T169" s="18"/>
      <c r="U169" s="18"/>
      <c r="V169" s="18"/>
      <c r="W169" s="17" t="s">
        <v>150</v>
      </c>
    </row>
    <row r="170" spans="1:23" s="64" customFormat="1" ht="35.1" customHeight="1" x14ac:dyDescent="0.2">
      <c r="A170" s="16">
        <v>155</v>
      </c>
      <c r="B170" s="16" t="s">
        <v>276</v>
      </c>
      <c r="C170" s="16" t="s">
        <v>72</v>
      </c>
      <c r="D170" s="16" t="s">
        <v>96</v>
      </c>
      <c r="E170" s="16" t="s">
        <v>105</v>
      </c>
      <c r="F170" s="33">
        <v>115000</v>
      </c>
      <c r="G170" s="34">
        <v>-15633.82</v>
      </c>
      <c r="H170" s="35" t="s">
        <v>35</v>
      </c>
      <c r="I170" s="34">
        <v>-3300.5</v>
      </c>
      <c r="J170" s="34">
        <v>8165</v>
      </c>
      <c r="K170" s="34">
        <v>894.69</v>
      </c>
      <c r="L170" s="34">
        <v>-3496</v>
      </c>
      <c r="M170" s="34">
        <v>8153.5</v>
      </c>
      <c r="N170" s="33">
        <v>0</v>
      </c>
      <c r="O170" s="34">
        <v>10416.69</v>
      </c>
      <c r="P170" s="34">
        <v>-23031.919999999998</v>
      </c>
      <c r="Q170" s="34">
        <v>17213.189999999999</v>
      </c>
      <c r="R170" s="34">
        <v>91968.08</v>
      </c>
      <c r="S170" s="17"/>
      <c r="T170" s="18"/>
      <c r="U170" s="18"/>
      <c r="V170" s="18"/>
      <c r="W170" s="17" t="s">
        <v>149</v>
      </c>
    </row>
    <row r="171" spans="1:23" s="64" customFormat="1" ht="35.1" customHeight="1" x14ac:dyDescent="0.2">
      <c r="A171" s="16">
        <v>156</v>
      </c>
      <c r="B171" s="16" t="s">
        <v>227</v>
      </c>
      <c r="C171" s="16" t="s">
        <v>72</v>
      </c>
      <c r="D171" s="16" t="s">
        <v>96</v>
      </c>
      <c r="E171" s="16" t="s">
        <v>105</v>
      </c>
      <c r="F171" s="33">
        <v>75000</v>
      </c>
      <c r="G171" s="34">
        <v>-6309.36</v>
      </c>
      <c r="H171" s="35" t="s">
        <v>35</v>
      </c>
      <c r="I171" s="34">
        <v>-2152.5</v>
      </c>
      <c r="J171" s="34">
        <v>5325</v>
      </c>
      <c r="K171" s="34">
        <v>862.5</v>
      </c>
      <c r="L171" s="34">
        <v>-2280</v>
      </c>
      <c r="M171" s="34">
        <v>5317.5</v>
      </c>
      <c r="N171" s="33">
        <v>0</v>
      </c>
      <c r="O171" s="34">
        <v>7072.5</v>
      </c>
      <c r="P171" s="34">
        <v>-10741.86</v>
      </c>
      <c r="Q171" s="34">
        <v>11505</v>
      </c>
      <c r="R171" s="34">
        <v>64258.14</v>
      </c>
      <c r="S171" s="17"/>
      <c r="T171" s="18"/>
      <c r="U171" s="18"/>
      <c r="V171" s="18"/>
      <c r="W171" s="17" t="s">
        <v>149</v>
      </c>
    </row>
    <row r="172" spans="1:23" s="64" customFormat="1" ht="35.1" customHeight="1" x14ac:dyDescent="0.2">
      <c r="A172" s="16">
        <v>157</v>
      </c>
      <c r="B172" s="37" t="s">
        <v>228</v>
      </c>
      <c r="C172" s="37" t="s">
        <v>259</v>
      </c>
      <c r="D172" s="37" t="s">
        <v>199</v>
      </c>
      <c r="E172" s="37" t="s">
        <v>105</v>
      </c>
      <c r="F172" s="38">
        <v>160000</v>
      </c>
      <c r="G172" s="39">
        <v>-26218.94</v>
      </c>
      <c r="H172" s="40" t="s">
        <v>35</v>
      </c>
      <c r="I172" s="39">
        <v>-4592</v>
      </c>
      <c r="J172" s="39">
        <v>11360</v>
      </c>
      <c r="K172" s="39">
        <v>894.69</v>
      </c>
      <c r="L172" s="39">
        <v>-4864</v>
      </c>
      <c r="M172" s="39">
        <v>11344</v>
      </c>
      <c r="N172" s="38">
        <v>0</v>
      </c>
      <c r="O172" s="39">
        <v>14142.69</v>
      </c>
      <c r="P172" s="39">
        <v>-35674.94</v>
      </c>
      <c r="Q172" s="39">
        <v>23598.69</v>
      </c>
      <c r="R172" s="34">
        <v>124325.06</v>
      </c>
      <c r="S172" s="41"/>
      <c r="T172" s="42"/>
      <c r="U172" s="42"/>
      <c r="V172" s="42"/>
      <c r="W172" s="41" t="s">
        <v>150</v>
      </c>
    </row>
    <row r="173" spans="1:23" s="64" customFormat="1" ht="35.1" customHeight="1" x14ac:dyDescent="0.2">
      <c r="A173" s="16">
        <v>158</v>
      </c>
      <c r="B173" s="16" t="s">
        <v>197</v>
      </c>
      <c r="C173" s="16" t="s">
        <v>192</v>
      </c>
      <c r="D173" s="16" t="s">
        <v>99</v>
      </c>
      <c r="E173" s="16" t="s">
        <v>105</v>
      </c>
      <c r="F173" s="33">
        <v>160000</v>
      </c>
      <c r="G173" s="34">
        <v>-26218.94</v>
      </c>
      <c r="H173" s="35" t="s">
        <v>35</v>
      </c>
      <c r="I173" s="34">
        <v>-4592</v>
      </c>
      <c r="J173" s="34">
        <v>11360</v>
      </c>
      <c r="K173" s="34">
        <v>894.69</v>
      </c>
      <c r="L173" s="34">
        <v>-4864</v>
      </c>
      <c r="M173" s="34">
        <v>11344</v>
      </c>
      <c r="N173" s="33">
        <v>0</v>
      </c>
      <c r="O173" s="34">
        <v>14142.69</v>
      </c>
      <c r="P173" s="34">
        <v>-35674.94</v>
      </c>
      <c r="Q173" s="34">
        <v>23598.69</v>
      </c>
      <c r="R173" s="34">
        <v>124325.06</v>
      </c>
      <c r="S173" s="17"/>
      <c r="T173" s="18"/>
      <c r="U173" s="18"/>
      <c r="V173" s="18"/>
      <c r="W173" s="17" t="s">
        <v>150</v>
      </c>
    </row>
    <row r="174" spans="1:23" s="64" customFormat="1" ht="35.1" customHeight="1" x14ac:dyDescent="0.2">
      <c r="A174" s="16">
        <v>159</v>
      </c>
      <c r="B174" s="16" t="s">
        <v>186</v>
      </c>
      <c r="C174" s="16" t="s">
        <v>262</v>
      </c>
      <c r="D174" s="16" t="s">
        <v>99</v>
      </c>
      <c r="E174" s="16" t="s">
        <v>105</v>
      </c>
      <c r="F174" s="33">
        <v>180000</v>
      </c>
      <c r="G174" s="34">
        <v>-30923.439999999999</v>
      </c>
      <c r="H174" s="35" t="s">
        <v>35</v>
      </c>
      <c r="I174" s="34">
        <v>-5166</v>
      </c>
      <c r="J174" s="34">
        <v>12780</v>
      </c>
      <c r="K174" s="34">
        <v>894.69</v>
      </c>
      <c r="L174" s="34">
        <v>-5472</v>
      </c>
      <c r="M174" s="34">
        <v>12762</v>
      </c>
      <c r="N174" s="33">
        <v>0</v>
      </c>
      <c r="O174" s="34">
        <v>15798.69</v>
      </c>
      <c r="P174" s="34">
        <v>-41561.440000000002</v>
      </c>
      <c r="Q174" s="34">
        <v>26436.69</v>
      </c>
      <c r="R174" s="34">
        <v>138438.56</v>
      </c>
      <c r="S174" s="17"/>
      <c r="T174" s="18"/>
      <c r="U174" s="18"/>
      <c r="V174" s="18"/>
      <c r="W174" s="17" t="s">
        <v>149</v>
      </c>
    </row>
    <row r="175" spans="1:23" s="64" customFormat="1" ht="35.1" customHeight="1" x14ac:dyDescent="0.2">
      <c r="A175" s="16">
        <v>160</v>
      </c>
      <c r="B175" s="16" t="s">
        <v>66</v>
      </c>
      <c r="C175" s="16" t="s">
        <v>291</v>
      </c>
      <c r="D175" s="16" t="s">
        <v>99</v>
      </c>
      <c r="E175" s="16" t="s">
        <v>105</v>
      </c>
      <c r="F175" s="33">
        <v>105600</v>
      </c>
      <c r="G175" s="34">
        <v>-13422.7</v>
      </c>
      <c r="H175" s="35" t="s">
        <v>35</v>
      </c>
      <c r="I175" s="34">
        <v>-3030.72</v>
      </c>
      <c r="J175" s="34">
        <v>7497.6</v>
      </c>
      <c r="K175" s="34">
        <v>894.69</v>
      </c>
      <c r="L175" s="34">
        <v>-3210.24</v>
      </c>
      <c r="M175" s="34">
        <v>7487.04</v>
      </c>
      <c r="N175" s="33">
        <v>0</v>
      </c>
      <c r="O175" s="34">
        <v>9638.3700000000008</v>
      </c>
      <c r="P175" s="34">
        <v>-19663.66</v>
      </c>
      <c r="Q175" s="34">
        <v>15879.33</v>
      </c>
      <c r="R175" s="34">
        <v>85936.34</v>
      </c>
      <c r="S175" s="17"/>
      <c r="T175" s="18"/>
      <c r="U175" s="18"/>
      <c r="V175" s="18"/>
      <c r="W175" s="17" t="s">
        <v>150</v>
      </c>
    </row>
    <row r="176" spans="1:23" s="64" customFormat="1" ht="35.1" customHeight="1" x14ac:dyDescent="0.2">
      <c r="A176" s="16">
        <v>161</v>
      </c>
      <c r="B176" s="16" t="s">
        <v>185</v>
      </c>
      <c r="C176" s="16" t="s">
        <v>72</v>
      </c>
      <c r="D176" s="16" t="s">
        <v>99</v>
      </c>
      <c r="E176" s="16" t="s">
        <v>105</v>
      </c>
      <c r="F176" s="33">
        <v>75000</v>
      </c>
      <c r="G176" s="34">
        <v>-6309.36</v>
      </c>
      <c r="H176" s="35" t="s">
        <v>35</v>
      </c>
      <c r="I176" s="34">
        <v>-2152.5</v>
      </c>
      <c r="J176" s="34">
        <v>5325</v>
      </c>
      <c r="K176" s="34">
        <v>862.5</v>
      </c>
      <c r="L176" s="34">
        <v>-2280</v>
      </c>
      <c r="M176" s="34">
        <v>5317.5</v>
      </c>
      <c r="N176" s="33">
        <v>0</v>
      </c>
      <c r="O176" s="34">
        <v>7072.5</v>
      </c>
      <c r="P176" s="34">
        <v>-12247.24</v>
      </c>
      <c r="Q176" s="34">
        <v>11505</v>
      </c>
      <c r="R176" s="34">
        <v>62752.76</v>
      </c>
      <c r="S176" s="17"/>
      <c r="T176" s="18"/>
      <c r="U176" s="18"/>
      <c r="V176" s="18"/>
      <c r="W176" s="17" t="s">
        <v>150</v>
      </c>
    </row>
    <row r="177" spans="1:23" s="64" customFormat="1" ht="35.1" customHeight="1" x14ac:dyDescent="0.2">
      <c r="A177" s="16">
        <v>162</v>
      </c>
      <c r="B177" s="16" t="s">
        <v>277</v>
      </c>
      <c r="C177" s="16" t="s">
        <v>235</v>
      </c>
      <c r="D177" s="16" t="s">
        <v>99</v>
      </c>
      <c r="E177" s="16" t="s">
        <v>105</v>
      </c>
      <c r="F177" s="33">
        <v>45000</v>
      </c>
      <c r="G177" s="34">
        <v>-1148.3399999999999</v>
      </c>
      <c r="H177" s="35" t="s">
        <v>35</v>
      </c>
      <c r="I177" s="34">
        <v>-1291.5</v>
      </c>
      <c r="J177" s="34">
        <v>3195</v>
      </c>
      <c r="K177" s="34">
        <v>517.5</v>
      </c>
      <c r="L177" s="34">
        <v>-1368</v>
      </c>
      <c r="M177" s="34">
        <v>3190.5</v>
      </c>
      <c r="N177" s="33">
        <v>0</v>
      </c>
      <c r="O177" s="34">
        <v>4243.5</v>
      </c>
      <c r="P177" s="34">
        <v>-4807.84</v>
      </c>
      <c r="Q177" s="34">
        <v>6903</v>
      </c>
      <c r="R177" s="34">
        <v>40192.160000000003</v>
      </c>
      <c r="S177" s="17"/>
      <c r="T177" s="18"/>
      <c r="U177" s="18"/>
      <c r="V177" s="18"/>
      <c r="W177" s="17" t="s">
        <v>149</v>
      </c>
    </row>
    <row r="178" spans="1:23" s="64" customFormat="1" ht="35.1" customHeight="1" x14ac:dyDescent="0.2">
      <c r="A178" s="16">
        <v>163</v>
      </c>
      <c r="B178" s="16" t="s">
        <v>278</v>
      </c>
      <c r="C178" s="16" t="s">
        <v>235</v>
      </c>
      <c r="D178" s="16" t="s">
        <v>99</v>
      </c>
      <c r="E178" s="16" t="s">
        <v>105</v>
      </c>
      <c r="F178" s="33">
        <v>45000</v>
      </c>
      <c r="G178" s="34">
        <v>-1148.3399999999999</v>
      </c>
      <c r="H178" s="35" t="s">
        <v>35</v>
      </c>
      <c r="I178" s="34">
        <v>-1291.5</v>
      </c>
      <c r="J178" s="34">
        <v>3195</v>
      </c>
      <c r="K178" s="34">
        <v>517.5</v>
      </c>
      <c r="L178" s="34">
        <v>-1368</v>
      </c>
      <c r="M178" s="34">
        <v>3190.5</v>
      </c>
      <c r="N178" s="33">
        <v>0</v>
      </c>
      <c r="O178" s="34">
        <v>4243.5</v>
      </c>
      <c r="P178" s="34">
        <v>-3807.84</v>
      </c>
      <c r="Q178" s="34">
        <v>6903</v>
      </c>
      <c r="R178" s="34">
        <v>41192.160000000003</v>
      </c>
      <c r="S178" s="17"/>
      <c r="T178" s="18"/>
      <c r="U178" s="18"/>
      <c r="V178" s="18"/>
      <c r="W178" s="17" t="s">
        <v>150</v>
      </c>
    </row>
    <row r="179" spans="1:23" s="64" customFormat="1" ht="35.1" customHeight="1" x14ac:dyDescent="0.2">
      <c r="A179" s="16">
        <v>164</v>
      </c>
      <c r="B179" s="16" t="s">
        <v>140</v>
      </c>
      <c r="C179" s="16" t="s">
        <v>70</v>
      </c>
      <c r="D179" s="16" t="s">
        <v>99</v>
      </c>
      <c r="E179" s="16" t="s">
        <v>105</v>
      </c>
      <c r="F179" s="19">
        <v>54450</v>
      </c>
      <c r="G179" s="20">
        <v>-1967.42</v>
      </c>
      <c r="H179" s="21" t="s">
        <v>35</v>
      </c>
      <c r="I179" s="20">
        <v>-1562.72</v>
      </c>
      <c r="J179" s="20">
        <v>3865.95</v>
      </c>
      <c r="K179" s="20">
        <v>626.17999999999995</v>
      </c>
      <c r="L179" s="20">
        <v>-1655.28</v>
      </c>
      <c r="M179" s="20">
        <v>3860.51</v>
      </c>
      <c r="N179" s="19">
        <v>-3430.92</v>
      </c>
      <c r="O179" s="20">
        <v>1703.72</v>
      </c>
      <c r="P179" s="20">
        <v>-8616.34</v>
      </c>
      <c r="Q179" s="20">
        <v>8352.64</v>
      </c>
      <c r="R179" s="20">
        <v>45833.66</v>
      </c>
      <c r="S179" s="17"/>
      <c r="T179" s="36"/>
      <c r="U179" s="51"/>
      <c r="V179" s="16"/>
      <c r="W179" s="17" t="s">
        <v>150</v>
      </c>
    </row>
    <row r="180" spans="1:23" s="64" customFormat="1" ht="35.1" customHeight="1" x14ac:dyDescent="0.2">
      <c r="A180" s="16">
        <v>165</v>
      </c>
      <c r="B180" s="16" t="s">
        <v>169</v>
      </c>
      <c r="C180" s="16" t="s">
        <v>72</v>
      </c>
      <c r="D180" s="16" t="s">
        <v>99</v>
      </c>
      <c r="E180" s="16" t="s">
        <v>105</v>
      </c>
      <c r="F180" s="19">
        <v>72600</v>
      </c>
      <c r="G180" s="20">
        <v>-5514.64</v>
      </c>
      <c r="H180" s="21" t="s">
        <v>35</v>
      </c>
      <c r="I180" s="20">
        <v>-2083.62</v>
      </c>
      <c r="J180" s="20">
        <v>5154.6000000000004</v>
      </c>
      <c r="K180" s="20">
        <v>834.9</v>
      </c>
      <c r="L180" s="20">
        <v>-2207.04</v>
      </c>
      <c r="M180" s="20">
        <v>5147.34</v>
      </c>
      <c r="N180" s="19">
        <v>-1715.46</v>
      </c>
      <c r="O180" s="20">
        <v>5130.72</v>
      </c>
      <c r="P180" s="20">
        <v>-11520.76</v>
      </c>
      <c r="Q180" s="20">
        <v>11136.84</v>
      </c>
      <c r="R180" s="20">
        <v>61079.24</v>
      </c>
      <c r="S180" s="17"/>
      <c r="T180" s="36"/>
      <c r="U180" s="51"/>
      <c r="V180" s="16"/>
      <c r="W180" s="17" t="s">
        <v>149</v>
      </c>
    </row>
    <row r="181" spans="1:23" s="64" customFormat="1" ht="35.1" customHeight="1" x14ac:dyDescent="0.2">
      <c r="A181" s="16">
        <v>166</v>
      </c>
      <c r="B181" s="16" t="s">
        <v>109</v>
      </c>
      <c r="C181" s="16" t="s">
        <v>72</v>
      </c>
      <c r="D181" s="16" t="s">
        <v>98</v>
      </c>
      <c r="E181" s="16" t="s">
        <v>105</v>
      </c>
      <c r="F181" s="33">
        <v>80000</v>
      </c>
      <c r="G181" s="34">
        <v>-7400.94</v>
      </c>
      <c r="H181" s="35" t="s">
        <v>35</v>
      </c>
      <c r="I181" s="34">
        <v>-2296</v>
      </c>
      <c r="J181" s="34">
        <v>5680</v>
      </c>
      <c r="K181" s="34">
        <v>894.69</v>
      </c>
      <c r="L181" s="34">
        <v>-2432</v>
      </c>
      <c r="M181" s="34">
        <v>5672</v>
      </c>
      <c r="N181" s="33">
        <v>0</v>
      </c>
      <c r="O181" s="34">
        <v>7518.69</v>
      </c>
      <c r="P181" s="34">
        <v>-12128.94</v>
      </c>
      <c r="Q181" s="34">
        <v>12246.69</v>
      </c>
      <c r="R181" s="34">
        <v>67871.06</v>
      </c>
      <c r="S181" s="17"/>
      <c r="T181" s="18"/>
      <c r="U181" s="18"/>
      <c r="V181" s="18"/>
      <c r="W181" s="17" t="s">
        <v>149</v>
      </c>
    </row>
    <row r="182" spans="1:23" s="64" customFormat="1" ht="35.1" customHeight="1" x14ac:dyDescent="0.2">
      <c r="A182" s="16">
        <v>167</v>
      </c>
      <c r="B182" s="16" t="s">
        <v>229</v>
      </c>
      <c r="C182" s="16" t="s">
        <v>72</v>
      </c>
      <c r="D182" s="16" t="s">
        <v>98</v>
      </c>
      <c r="E182" s="16" t="s">
        <v>105</v>
      </c>
      <c r="F182" s="33">
        <v>95000</v>
      </c>
      <c r="G182" s="34">
        <v>-10500.46</v>
      </c>
      <c r="H182" s="35" t="s">
        <v>35</v>
      </c>
      <c r="I182" s="34">
        <v>-2726.5</v>
      </c>
      <c r="J182" s="34">
        <v>6745</v>
      </c>
      <c r="K182" s="34">
        <v>894.69</v>
      </c>
      <c r="L182" s="34">
        <v>-2888</v>
      </c>
      <c r="M182" s="34">
        <v>6735.5</v>
      </c>
      <c r="N182" s="33">
        <v>-1715.46</v>
      </c>
      <c r="O182" s="34">
        <v>7045.23</v>
      </c>
      <c r="P182" s="34">
        <v>-18432.02</v>
      </c>
      <c r="Q182" s="34">
        <v>14375.19</v>
      </c>
      <c r="R182" s="34">
        <v>76567.98</v>
      </c>
      <c r="S182" s="17"/>
      <c r="T182" s="18"/>
      <c r="U182" s="18"/>
      <c r="V182" s="18"/>
      <c r="W182" s="17" t="s">
        <v>150</v>
      </c>
    </row>
    <row r="183" spans="1:23" s="64" customFormat="1" ht="35.1" customHeight="1" x14ac:dyDescent="0.2">
      <c r="A183" s="16">
        <v>168</v>
      </c>
      <c r="B183" s="16" t="s">
        <v>230</v>
      </c>
      <c r="C183" s="16" t="s">
        <v>70</v>
      </c>
      <c r="D183" s="16" t="s">
        <v>98</v>
      </c>
      <c r="E183" s="16" t="s">
        <v>105</v>
      </c>
      <c r="F183" s="33">
        <v>55000</v>
      </c>
      <c r="G183" s="34">
        <v>-2559.6799999999998</v>
      </c>
      <c r="H183" s="35" t="s">
        <v>35</v>
      </c>
      <c r="I183" s="34">
        <v>-1578.5</v>
      </c>
      <c r="J183" s="34">
        <v>3905</v>
      </c>
      <c r="K183" s="34">
        <v>632.5</v>
      </c>
      <c r="L183" s="34">
        <v>-1672</v>
      </c>
      <c r="M183" s="34">
        <v>3899.5</v>
      </c>
      <c r="N183" s="33">
        <v>0</v>
      </c>
      <c r="O183" s="34">
        <v>5186.5</v>
      </c>
      <c r="P183" s="34">
        <v>-6411.78</v>
      </c>
      <c r="Q183" s="34">
        <v>8437</v>
      </c>
      <c r="R183" s="34">
        <v>48588.22</v>
      </c>
      <c r="S183" s="17"/>
      <c r="T183" s="18"/>
      <c r="U183" s="18"/>
      <c r="V183" s="18"/>
      <c r="W183" s="17" t="s">
        <v>149</v>
      </c>
    </row>
    <row r="184" spans="1:23" s="64" customFormat="1" ht="35.1" customHeight="1" x14ac:dyDescent="0.2">
      <c r="A184" s="16">
        <v>169</v>
      </c>
      <c r="B184" s="16" t="s">
        <v>184</v>
      </c>
      <c r="C184" s="16" t="s">
        <v>72</v>
      </c>
      <c r="D184" s="16" t="s">
        <v>88</v>
      </c>
      <c r="E184" s="16" t="s">
        <v>105</v>
      </c>
      <c r="F184" s="33">
        <v>110000</v>
      </c>
      <c r="G184" s="34">
        <v>-14457.7</v>
      </c>
      <c r="H184" s="35" t="s">
        <v>35</v>
      </c>
      <c r="I184" s="34">
        <v>-3157</v>
      </c>
      <c r="J184" s="34">
        <v>7810</v>
      </c>
      <c r="K184" s="34">
        <v>894.69</v>
      </c>
      <c r="L184" s="34">
        <v>-3344</v>
      </c>
      <c r="M184" s="34">
        <v>7799</v>
      </c>
      <c r="N184" s="33">
        <v>0</v>
      </c>
      <c r="O184" s="34">
        <v>10002.69</v>
      </c>
      <c r="P184" s="34">
        <v>-20958.7</v>
      </c>
      <c r="Q184" s="34">
        <v>16503.689999999999</v>
      </c>
      <c r="R184" s="34">
        <v>89041.3</v>
      </c>
      <c r="S184" s="26"/>
      <c r="T184" s="27"/>
      <c r="U184" s="27"/>
      <c r="V184" s="27"/>
      <c r="W184" s="17" t="s">
        <v>150</v>
      </c>
    </row>
    <row r="185" spans="1:23" s="64" customFormat="1" ht="35.1" customHeight="1" x14ac:dyDescent="0.2">
      <c r="A185" s="16">
        <v>170</v>
      </c>
      <c r="B185" s="16" t="s">
        <v>231</v>
      </c>
      <c r="C185" s="16" t="s">
        <v>72</v>
      </c>
      <c r="D185" s="16" t="s">
        <v>88</v>
      </c>
      <c r="E185" s="16" t="s">
        <v>105</v>
      </c>
      <c r="F185" s="33">
        <v>75000</v>
      </c>
      <c r="G185" s="34">
        <v>-6309.36</v>
      </c>
      <c r="H185" s="35" t="s">
        <v>35</v>
      </c>
      <c r="I185" s="34">
        <v>-2152.5</v>
      </c>
      <c r="J185" s="34">
        <v>5325</v>
      </c>
      <c r="K185" s="34">
        <v>862.5</v>
      </c>
      <c r="L185" s="34">
        <v>-2280</v>
      </c>
      <c r="M185" s="34">
        <v>5317.5</v>
      </c>
      <c r="N185" s="33">
        <v>0</v>
      </c>
      <c r="O185" s="34">
        <v>7072.5</v>
      </c>
      <c r="P185" s="34">
        <v>-10741.86</v>
      </c>
      <c r="Q185" s="34">
        <v>11505</v>
      </c>
      <c r="R185" s="34">
        <v>64258.14</v>
      </c>
      <c r="S185" s="26"/>
      <c r="T185" s="27"/>
      <c r="U185" s="27"/>
      <c r="V185" s="27"/>
      <c r="W185" s="17" t="s">
        <v>150</v>
      </c>
    </row>
    <row r="186" spans="1:23" s="64" customFormat="1" ht="35.1" customHeight="1" thickBot="1" x14ac:dyDescent="0.25">
      <c r="A186" s="16">
        <v>171</v>
      </c>
      <c r="B186" s="16" t="s">
        <v>232</v>
      </c>
      <c r="C186" s="16" t="s">
        <v>70</v>
      </c>
      <c r="D186" s="16" t="s">
        <v>88</v>
      </c>
      <c r="E186" s="16" t="s">
        <v>105</v>
      </c>
      <c r="F186" s="33">
        <v>55000</v>
      </c>
      <c r="G186" s="34">
        <v>-2559.6799999999998</v>
      </c>
      <c r="H186" s="35" t="s">
        <v>35</v>
      </c>
      <c r="I186" s="34">
        <v>-1578.5</v>
      </c>
      <c r="J186" s="34">
        <v>3905</v>
      </c>
      <c r="K186" s="34">
        <v>632.5</v>
      </c>
      <c r="L186" s="34">
        <v>-1672</v>
      </c>
      <c r="M186" s="34">
        <v>3899.5</v>
      </c>
      <c r="N186" s="33">
        <v>0</v>
      </c>
      <c r="O186" s="34">
        <v>5186.5</v>
      </c>
      <c r="P186" s="34">
        <v>-6547.68</v>
      </c>
      <c r="Q186" s="34">
        <v>8437</v>
      </c>
      <c r="R186" s="34">
        <v>48452.32</v>
      </c>
      <c r="S186" s="26"/>
      <c r="T186" s="27"/>
      <c r="U186" s="27"/>
      <c r="V186" s="27"/>
      <c r="W186" s="17" t="s">
        <v>150</v>
      </c>
    </row>
    <row r="187" spans="1:23" ht="35.1" customHeight="1" thickBot="1" x14ac:dyDescent="0.25">
      <c r="A187" s="2"/>
      <c r="B187" s="3"/>
      <c r="C187" s="3"/>
      <c r="D187" s="3"/>
      <c r="E187" s="2"/>
      <c r="F187" s="7">
        <f>SUM(F16:F186)</f>
        <v>18051340.920000002</v>
      </c>
      <c r="G187" s="7">
        <f>SUM(G16:G186)</f>
        <v>-2404476.8699999992</v>
      </c>
      <c r="H187" s="7">
        <f t="shared" ref="H187:R187" si="0">SUM(H16:H186)</f>
        <v>0</v>
      </c>
      <c r="I187" s="7">
        <f>SUM(I16:I186)</f>
        <v>-507168.08999999973</v>
      </c>
      <c r="J187" s="7">
        <f t="shared" ref="J187:O187" si="1">SUM(J16:J186)</f>
        <v>1254666.6700000002</v>
      </c>
      <c r="K187" s="7">
        <f t="shared" si="1"/>
        <v>132074.91000000012</v>
      </c>
      <c r="L187" s="7">
        <f t="shared" si="1"/>
        <v>-503295.59999999969</v>
      </c>
      <c r="M187" s="7">
        <f t="shared" si="1"/>
        <v>1173804.6400000004</v>
      </c>
      <c r="N187" s="7">
        <f t="shared" si="1"/>
        <v>-66902.939999999988</v>
      </c>
      <c r="O187" s="95">
        <f t="shared" si="1"/>
        <v>1483179.5899999994</v>
      </c>
      <c r="P187" s="7">
        <f>SUM(P16:P186)</f>
        <v>-3671262.5999999987</v>
      </c>
      <c r="Q187" s="7">
        <f t="shared" si="0"/>
        <v>2560546.2199999983</v>
      </c>
      <c r="R187" s="7">
        <f t="shared" si="0"/>
        <v>14380078.320000004</v>
      </c>
      <c r="S187" s="2"/>
      <c r="T187" s="2"/>
      <c r="U187" s="2"/>
      <c r="V187" s="2"/>
      <c r="W187" s="4"/>
    </row>
    <row r="188" spans="1:23" ht="22.5" customHeight="1" x14ac:dyDescent="0.2">
      <c r="A188" s="68" t="s">
        <v>3</v>
      </c>
      <c r="C188" s="12"/>
      <c r="G188" s="10"/>
      <c r="I188" s="11"/>
      <c r="J188" s="11"/>
      <c r="K188" s="10"/>
      <c r="L188" s="11"/>
      <c r="M188" s="10"/>
      <c r="N188" s="11"/>
      <c r="S188" s="69" t="e">
        <f>+S187-#REF!</f>
        <v>#REF!</v>
      </c>
      <c r="T188" s="69" t="e">
        <f>+T187-#REF!</f>
        <v>#REF!</v>
      </c>
      <c r="U188" s="69" t="e">
        <f>+U187-#REF!</f>
        <v>#REF!</v>
      </c>
      <c r="V188" s="69" t="e">
        <f>+V187-#REF!</f>
        <v>#REF!</v>
      </c>
    </row>
    <row r="189" spans="1:23" s="8" customFormat="1" ht="20.100000000000001" customHeight="1" x14ac:dyDescent="0.2">
      <c r="A189" s="12"/>
      <c r="B189" s="12" t="s">
        <v>286</v>
      </c>
      <c r="D189" s="12"/>
      <c r="E189" s="12"/>
      <c r="F189" s="12"/>
    </row>
    <row r="190" spans="1:23" s="8" customFormat="1" ht="20.100000000000001" customHeight="1" x14ac:dyDescent="0.2">
      <c r="A190" s="12"/>
      <c r="B190" s="12" t="s">
        <v>304</v>
      </c>
      <c r="C190" s="12"/>
      <c r="D190" s="12"/>
      <c r="G190" s="70"/>
      <c r="H190" s="70"/>
      <c r="I190" s="70"/>
      <c r="J190" s="70"/>
      <c r="K190" s="70"/>
      <c r="L190" s="70"/>
      <c r="M190" s="70"/>
      <c r="O190" s="70"/>
      <c r="R190" s="92"/>
      <c r="S190" s="70"/>
      <c r="T190" s="70"/>
      <c r="V190" s="70"/>
    </row>
    <row r="191" spans="1:23" s="8" customFormat="1" ht="20.100000000000001" customHeight="1" x14ac:dyDescent="0.2">
      <c r="A191" s="12"/>
      <c r="B191" s="12" t="s">
        <v>305</v>
      </c>
      <c r="C191" s="12"/>
      <c r="D191" s="12"/>
      <c r="E191" s="10"/>
      <c r="F191" s="14"/>
      <c r="G191" s="71"/>
      <c r="H191" s="71"/>
      <c r="I191" s="71"/>
      <c r="J191" s="71"/>
      <c r="K191" s="71"/>
      <c r="L191" s="71"/>
      <c r="M191" s="13"/>
      <c r="N191" s="10"/>
      <c r="O191" s="13"/>
      <c r="P191" s="10"/>
      <c r="Q191" s="10"/>
      <c r="R191" s="10"/>
      <c r="S191" s="70"/>
      <c r="T191" s="70"/>
      <c r="V191" s="70"/>
    </row>
    <row r="192" spans="1:23" s="8" customFormat="1" ht="20.100000000000001" customHeight="1" x14ac:dyDescent="0.2">
      <c r="A192" s="12"/>
      <c r="B192" s="12" t="s">
        <v>287</v>
      </c>
      <c r="C192" s="12"/>
      <c r="D192" s="12"/>
      <c r="F192" s="15"/>
      <c r="G192" s="15"/>
      <c r="H192" s="15"/>
      <c r="P192" s="10"/>
      <c r="Q192" s="10"/>
      <c r="R192" s="10"/>
      <c r="S192" s="10"/>
    </row>
    <row r="193" spans="1:24" s="8" customFormat="1" ht="20.100000000000001" customHeight="1" x14ac:dyDescent="0.2">
      <c r="A193" s="12"/>
      <c r="B193" s="12" t="s">
        <v>302</v>
      </c>
      <c r="E193" s="72"/>
      <c r="F193" s="72"/>
      <c r="G193" s="72"/>
      <c r="H193" s="73"/>
      <c r="I193" s="72"/>
      <c r="J193" s="72"/>
      <c r="K193" s="72"/>
      <c r="L193" s="72"/>
      <c r="M193" s="72"/>
      <c r="N193" s="73"/>
      <c r="O193" s="72"/>
      <c r="P193" s="72"/>
      <c r="Q193" s="72"/>
      <c r="R193" s="72"/>
      <c r="S193" s="73"/>
      <c r="T193" s="72"/>
      <c r="U193" s="72"/>
      <c r="V193" s="72"/>
      <c r="W193" s="72"/>
      <c r="X193" s="72"/>
    </row>
    <row r="194" spans="1:24" s="8" customFormat="1" ht="20.100000000000001" customHeight="1" x14ac:dyDescent="0.2">
      <c r="A194" s="12"/>
      <c r="B194" s="12" t="s">
        <v>194</v>
      </c>
      <c r="E194" s="70"/>
      <c r="F194" s="70"/>
      <c r="Q194" s="70"/>
      <c r="R194" s="93"/>
      <c r="S194" s="73"/>
      <c r="T194" s="72"/>
      <c r="U194" s="72"/>
      <c r="V194" s="72"/>
      <c r="W194" s="72"/>
      <c r="X194" s="72"/>
    </row>
    <row r="195" spans="1:24" s="8" customFormat="1" ht="20.100000000000001" customHeight="1" x14ac:dyDescent="0.2">
      <c r="A195" s="12"/>
      <c r="B195" s="12"/>
      <c r="C195" s="12"/>
      <c r="D195" s="12"/>
      <c r="E195" s="70"/>
      <c r="F195" s="70"/>
      <c r="P195" s="10"/>
      <c r="Q195" s="13"/>
      <c r="R195" s="70"/>
      <c r="S195" s="9"/>
      <c r="T195" s="9"/>
      <c r="U195" s="9"/>
      <c r="V195" s="9"/>
      <c r="W195" s="9"/>
      <c r="X195" s="9"/>
    </row>
    <row r="196" spans="1:24" ht="18" customHeight="1" x14ac:dyDescent="0.2">
      <c r="B196" s="12"/>
      <c r="E196" s="97"/>
      <c r="F196" s="97"/>
      <c r="G196" s="74"/>
      <c r="H196" s="74"/>
      <c r="I196" s="74"/>
      <c r="J196" s="74"/>
      <c r="K196" s="75"/>
      <c r="L196" s="75"/>
      <c r="M196" s="76"/>
      <c r="N196" s="76"/>
      <c r="O196" s="74"/>
      <c r="P196" s="74"/>
      <c r="Q196" s="77"/>
      <c r="R196" s="78"/>
    </row>
    <row r="197" spans="1:24" s="8" customFormat="1" ht="18" customHeight="1" x14ac:dyDescent="0.2">
      <c r="C197" s="12"/>
      <c r="D197" s="61"/>
      <c r="F197" s="10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W197" s="80"/>
    </row>
    <row r="198" spans="1:24" ht="24" customHeight="1" x14ac:dyDescent="0.2">
      <c r="C198" s="12"/>
      <c r="E198" s="97"/>
      <c r="F198" s="97"/>
      <c r="G198" s="81"/>
      <c r="H198" s="81"/>
      <c r="I198" s="81"/>
      <c r="J198" s="81"/>
      <c r="K198" s="81"/>
      <c r="L198" s="81"/>
      <c r="M198" s="81"/>
      <c r="N198" s="81"/>
      <c r="O198" s="81"/>
      <c r="P198" s="81"/>
      <c r="Q198" s="81"/>
      <c r="R198" s="81"/>
    </row>
    <row r="199" spans="1:24" ht="24" customHeight="1" x14ac:dyDescent="0.2">
      <c r="C199" s="12"/>
      <c r="D199" s="61"/>
      <c r="E199" s="98" t="s">
        <v>116</v>
      </c>
      <c r="F199" s="98"/>
      <c r="G199" s="98"/>
      <c r="H199" s="81"/>
      <c r="I199" s="81"/>
      <c r="J199" s="81"/>
      <c r="K199" s="81"/>
      <c r="L199" s="81"/>
      <c r="M199" s="81"/>
      <c r="N199" s="81"/>
      <c r="O199" s="81"/>
      <c r="P199" s="81"/>
      <c r="Q199" s="81"/>
      <c r="R199" s="81"/>
    </row>
    <row r="200" spans="1:24" ht="24" customHeight="1" x14ac:dyDescent="0.2">
      <c r="C200" s="12"/>
      <c r="D200" s="61"/>
      <c r="E200" s="97" t="s">
        <v>157</v>
      </c>
      <c r="F200" s="97"/>
      <c r="G200" s="97"/>
      <c r="H200" s="5"/>
      <c r="I200" s="5"/>
      <c r="J200" s="5"/>
      <c r="K200" s="5"/>
      <c r="L200" s="5"/>
      <c r="M200" s="5"/>
      <c r="N200" s="13"/>
      <c r="O200" s="5"/>
      <c r="P200" s="5"/>
      <c r="Q200" s="5"/>
      <c r="R200" s="5"/>
    </row>
    <row r="201" spans="1:24" x14ac:dyDescent="0.2">
      <c r="C201" s="12"/>
      <c r="D201" s="61"/>
      <c r="E201" s="68"/>
      <c r="F201" s="82"/>
      <c r="G201" s="5"/>
      <c r="H201" s="5"/>
      <c r="I201" s="5"/>
      <c r="J201" s="5"/>
      <c r="K201" s="5"/>
      <c r="L201" s="5"/>
      <c r="M201" s="5"/>
      <c r="N201" s="5"/>
      <c r="O201" s="5"/>
      <c r="P201" s="5"/>
      <c r="Q201" s="5"/>
      <c r="R201" s="5"/>
    </row>
    <row r="202" spans="1:24" x14ac:dyDescent="0.2">
      <c r="C202" s="12"/>
    </row>
    <row r="203" spans="1:24" x14ac:dyDescent="0.2">
      <c r="C203" s="12"/>
    </row>
  </sheetData>
  <autoFilter ref="A13:W196" xr:uid="{D8F39EF9-E895-4FD8-B1FF-009B8127D5F7}"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5" showButton="0"/>
  </autoFilter>
  <mergeCells count="32">
    <mergeCell ref="A7:R7"/>
    <mergeCell ref="A8:R8"/>
    <mergeCell ref="A10:R10"/>
    <mergeCell ref="A11:R11"/>
    <mergeCell ref="A13:A15"/>
    <mergeCell ref="B13:B15"/>
    <mergeCell ref="C13:C15"/>
    <mergeCell ref="D13:D15"/>
    <mergeCell ref="E13:E15"/>
    <mergeCell ref="F13:F15"/>
    <mergeCell ref="G13:G15"/>
    <mergeCell ref="H13:H15"/>
    <mergeCell ref="I13:O13"/>
    <mergeCell ref="P13:Q13"/>
    <mergeCell ref="W13:W15"/>
    <mergeCell ref="I14:J14"/>
    <mergeCell ref="K14:K15"/>
    <mergeCell ref="L14:M14"/>
    <mergeCell ref="N14:N15"/>
    <mergeCell ref="O14:O15"/>
    <mergeCell ref="P14:P15"/>
    <mergeCell ref="S13:S15"/>
    <mergeCell ref="R13:R15"/>
    <mergeCell ref="Q14:Q15"/>
    <mergeCell ref="T13:T15"/>
    <mergeCell ref="U13:U15"/>
    <mergeCell ref="V13:V15"/>
    <mergeCell ref="T42:U42"/>
    <mergeCell ref="E196:F196"/>
    <mergeCell ref="E200:G200"/>
    <mergeCell ref="E199:G199"/>
    <mergeCell ref="E198:F198"/>
  </mergeCells>
  <phoneticPr fontId="28" type="noConversion"/>
  <conditionalFormatting sqref="P1:P1048576">
    <cfRule type="cellIs" dxfId="1" priority="3" operator="equal">
      <formula>5460035.96</formula>
    </cfRule>
    <cfRule type="cellIs" dxfId="0" priority="4" operator="equal">
      <formula>5460035.96</formula>
    </cfRule>
  </conditionalFormatting>
  <printOptions horizontalCentered="1"/>
  <pageMargins left="1" right="1" top="1" bottom="1" header="0.5" footer="0.5"/>
  <pageSetup paperSize="5" scale="30" fitToHeight="0" orientation="landscape" r:id="rId1"/>
  <rowBreaks count="2" manualBreakCount="2">
    <brk id="126" max="22" man="1"/>
    <brk id="163" max="22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119ddab-bc15-4f27-8127-35b52a9bf776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1145BA9D5877642ACE7BA242C457749" ma:contentTypeVersion="20" ma:contentTypeDescription="Crear nuevo documento." ma:contentTypeScope="" ma:versionID="7f6def8cbf4b6f85fbb87c090aba086f">
  <xsd:schema xmlns:xsd="http://www.w3.org/2001/XMLSchema" xmlns:xs="http://www.w3.org/2001/XMLSchema" xmlns:p="http://schemas.microsoft.com/office/2006/metadata/properties" xmlns:ns2="4119ddab-bc15-4f27-8127-35b52a9bf776" xmlns:ns3="28489dc2-50cf-493e-a704-cb1420394a7d" targetNamespace="http://schemas.microsoft.com/office/2006/metadata/properties" ma:root="true" ma:fieldsID="74bf3896f538e59bfaf732364d573d30" ns2:_="" ns3:_="">
    <xsd:import namespace="4119ddab-bc15-4f27-8127-35b52a9bf776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19ddab-bc15-4f27-8127-35b52a9bf7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204E7CF-7D56-40FD-B67B-4B2F367A2A6E}">
  <ds:schemaRefs>
    <ds:schemaRef ds:uri="http://purl.org/dc/dcmitype/"/>
    <ds:schemaRef ds:uri="http://schemas.microsoft.com/office/2006/documentManagement/types"/>
    <ds:schemaRef ds:uri="http://www.w3.org/XML/1998/namespace"/>
    <ds:schemaRef ds:uri="http://purl.org/dc/elements/1.1/"/>
    <ds:schemaRef ds:uri="http://schemas.openxmlformats.org/package/2006/metadata/core-properties"/>
    <ds:schemaRef ds:uri="28489dc2-50cf-493e-a704-cb1420394a7d"/>
    <ds:schemaRef ds:uri="4119ddab-bc15-4f27-8127-35b52a9bf776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280CC821-3851-42D2-BA16-F06E973F101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D6F16A0-CA25-49F1-8A52-1BF41712AB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19ddab-bc15-4f27-8127-35b52a9bf776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Leyenda</vt:lpstr>
      <vt:lpstr>Nómina Empleados Fijos Febrero </vt:lpstr>
      <vt:lpstr>'Nómina Empleados Fijos Febrero '!Área_de_impresión</vt:lpstr>
      <vt:lpstr>'Nómina Empleados Fijos Febrero 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Génesis Yamell Ferreras Medina</cp:lastModifiedBy>
  <cp:lastPrinted>2024-03-07T19:34:16Z</cp:lastPrinted>
  <dcterms:created xsi:type="dcterms:W3CDTF">2006-07-11T17:39:34Z</dcterms:created>
  <dcterms:modified xsi:type="dcterms:W3CDTF">2024-03-07T19:37:26Z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0x01010051145BA9D5877642ACE7BA242C457749</vt:lpwstr>
  </property>
  <property fmtid="{D5CDD505-2E9C-101B-9397-08002B2CF9AE}" pid="3" name="MediaServiceImageTags">
    <vt:lpwstr/>
  </property>
</Properties>
</file>