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4/"/>
    </mc:Choice>
  </mc:AlternateContent>
  <xr:revisionPtr revIDLastSave="4" documentId="14_{2C8A1727-50A7-41D1-AB44-1CBA24EBD704}" xr6:coauthVersionLast="47" xr6:coauthVersionMax="47" xr10:uidLastSave="{0374C2A5-2907-4DB5-8685-6F0302AC7DD2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 Contratad marz." sheetId="9" r:id="rId2"/>
  </sheets>
  <definedNames>
    <definedName name="_xlnm._FilterDatabase" localSheetId="1" hidden="1">'Nómina Empleado Contratad marz.'!$A$13:$Y$27</definedName>
    <definedName name="_xlnm.Print_Area" localSheetId="1">'Nómina Empleado Contratad marz.'!$A$1:$Y$35</definedName>
    <definedName name="_xlnm.Print_Titles" localSheetId="1">'Nómina Empleado Contratad marz.'!$1:$15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J17" i="9"/>
  <c r="K17" i="9"/>
  <c r="L17" i="9"/>
  <c r="M17" i="9"/>
  <c r="N17" i="9"/>
  <c r="O17" i="9"/>
  <c r="P17" i="9"/>
  <c r="Q17" i="9"/>
  <c r="R17" i="9"/>
  <c r="S17" i="9"/>
  <c r="T17" i="9"/>
  <c r="H17" i="9"/>
  <c r="X19" i="9" l="1"/>
  <c r="W19" i="9"/>
  <c r="V19" i="9"/>
  <c r="U19" i="9"/>
</calcChain>
</file>

<file path=xl/sharedStrings.xml><?xml version="1.0" encoding="utf-8"?>
<sst xmlns="http://schemas.openxmlformats.org/spreadsheetml/2006/main" count="48" uniqueCount="48">
  <si>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</si>
  <si>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</si>
  <si>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</si>
  <si>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</si>
  <si>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</si>
  <si>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</si>
  <si>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</si>
  <si>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</si>
  <si>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</si>
  <si>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</si>
  <si>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</si>
  <si>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</si>
  <si>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</si>
  <si>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</si>
  <si>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</si>
  <si>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</si>
  <si>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</si>
  <si>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</si>
  <si>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</si>
  <si>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</si>
  <si>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</si>
  <si>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</si>
  <si>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</si>
  <si>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</si>
  <si>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</si>
  <si>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</si>
  <si>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</si>
  <si>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Jenniffer Rubio</t>
  </si>
  <si>
    <t>IS/R  (Ley 11-92)  (1*)</t>
  </si>
  <si>
    <t>Encargada del Departamento Recursos Humanos</t>
  </si>
  <si>
    <t>Nómina de Sueldos: Personal Contratado</t>
  </si>
  <si>
    <t>Analista Senior</t>
  </si>
  <si>
    <t>Departamento Desarrollo e Implementación de Sistemas</t>
  </si>
  <si>
    <t>Contratado</t>
  </si>
  <si>
    <t>M</t>
  </si>
  <si>
    <t>(7*) Devengó una Proporción por nuevo Salario en la Segunda Quincena.</t>
  </si>
  <si>
    <t xml:space="preserve">WILMY RAFAEL RODRÍGUEZ BAUTISTA </t>
  </si>
  <si>
    <t>Desde</t>
  </si>
  <si>
    <t>Hasta</t>
  </si>
  <si>
    <t>Fechas</t>
  </si>
  <si>
    <t>(1*) Deducción directa en declaración ISR empleados del SUIRPLUS. Rentas hasta RD$416,220.00 están exentas.</t>
  </si>
  <si>
    <t>(4*) Deducción directa declaración TSS del SUIRPLUS por registro de dependientes adicionales al SDSS RD$1,715.46 por cada dependiente adicional registrado.</t>
  </si>
  <si>
    <t xml:space="preserve">(5*) Devengó salario retroactivo </t>
  </si>
  <si>
    <t xml:space="preserve"> Correspondiente al mes de Marzo 2024</t>
  </si>
  <si>
    <t>“Recursos Humanos certifica que esta nómina es válida y sus datos se corresponden con el mes de Marzo del 2024, mes actual a su publicación”</t>
  </si>
  <si>
    <t>(6*) Saldo a favor ISR</t>
  </si>
  <si>
    <t>(3*) Salario cotizable hasta RD$194,497.50, deducción directa de la declaración TSS del SUIRPLUS.</t>
  </si>
  <si>
    <t>(2*) Salario cotizable hasta RD$388,995.00,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</si>
</sst>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Abadi Extra Light"/>
      <family val="2"/>
    </font>
    <font>
      <sz val="16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3"/>
      <name val="Abadi Extra Light"/>
      <family val="2"/>
    </font>
    <font>
      <sz val="13"/>
      <name val="Abadi Extra Light"/>
      <family val="2"/>
    </font>
    <font>
      <sz val="14"/>
      <name val="Abadi Extra Light"/>
      <family val="2"/>
    </font>
    <font>
      <sz val="14"/>
      <color indexed="8"/>
      <name val="Abadi Extra Light"/>
      <family val="2"/>
    </font>
    <font>
      <b/>
      <sz val="13"/>
      <name val="Abadi"/>
      <family val="2"/>
    </font>
    <font>
      <sz val="13"/>
      <name val="Abadi"/>
      <family val="2"/>
    </font>
    <font>
      <b/>
      <sz val="15"/>
      <name val="Abadi"/>
      <family val="2"/>
    </font>
    <font>
      <b/>
      <sz val="14"/>
      <name val="Abadi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5" fillId="0" borderId="0" xfId="66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43" fontId="37" fillId="0" borderId="0" xfId="66" applyFont="1" applyBorder="1" applyAlignment="1">
      <alignment horizontal="right" vertical="center"/>
    </xf>
    <xf numFmtId="164" fontId="36" fillId="0" borderId="0" xfId="0" applyNumberFormat="1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0" fontId="38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39" fillId="0" borderId="0" xfId="0" applyFont="1" applyAlignment="1">
      <alignment horizontal="right" vertical="top"/>
    </xf>
    <xf numFmtId="4" fontId="11" fillId="0" borderId="0" xfId="0" applyNumberFormat="1" applyFont="1" applyAlignment="1" applyProtection="1">
      <alignment vertical="top"/>
      <protection locked="0"/>
    </xf>
    <xf numFmtId="43" fontId="11" fillId="0" borderId="0" xfId="32" applyFont="1" applyAlignment="1" applyProtection="1">
      <alignment vertical="top"/>
      <protection locked="0"/>
    </xf>
    <xf numFmtId="43" fontId="11" fillId="0" borderId="0" xfId="32" applyFont="1" applyFill="1" applyAlignment="1" applyProtection="1">
      <alignment vertical="top"/>
      <protection locked="0"/>
    </xf>
    <xf numFmtId="43" fontId="39" fillId="0" borderId="0" xfId="32" applyFont="1" applyFill="1" applyAlignment="1">
      <alignment horizontal="right" vertical="top"/>
    </xf>
    <xf numFmtId="43" fontId="39" fillId="0" borderId="0" xfId="32" applyFont="1" applyAlignment="1">
      <alignment horizontal="right" vertical="top"/>
    </xf>
    <xf numFmtId="43" fontId="11" fillId="0" borderId="0" xfId="32" applyFont="1" applyFill="1" applyAlignment="1">
      <alignment vertical="top"/>
    </xf>
    <xf numFmtId="164" fontId="40" fillId="0" borderId="0" xfId="0" applyNumberFormat="1" applyFont="1" applyAlignment="1">
      <alignment horizontal="right" vertical="top"/>
    </xf>
    <xf numFmtId="0" fontId="41" fillId="0" borderId="0" xfId="0" applyFont="1" applyAlignment="1" applyProtection="1">
      <alignment vertical="top"/>
      <protection locked="0"/>
    </xf>
    <xf numFmtId="4" fontId="39" fillId="0" borderId="0" xfId="0" applyNumberFormat="1" applyFont="1" applyAlignment="1">
      <alignment horizontal="right" vertical="top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 applyProtection="1">
      <alignment vertical="top"/>
      <protection locked="0"/>
    </xf>
    <xf numFmtId="0" fontId="45" fillId="0" borderId="0" xfId="0" applyFont="1" applyAlignment="1">
      <alignment vertical="top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vertical="top"/>
    </xf>
    <xf numFmtId="0" fontId="48" fillId="0" borderId="0" xfId="0" applyFont="1" applyAlignment="1" applyProtection="1">
      <alignment vertical="top"/>
      <protection locked="0"/>
    </xf>
    <xf numFmtId="0" fontId="49" fillId="0" borderId="0" xfId="0" applyFont="1" applyAlignment="1">
      <alignment vertical="top"/>
    </xf>
    <xf numFmtId="0" fontId="49" fillId="0" borderId="1" xfId="0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center" wrapText="1"/>
    </xf>
    <xf numFmtId="14" fontId="48" fillId="0" borderId="11" xfId="0" applyNumberFormat="1" applyFont="1" applyBorder="1" applyAlignment="1">
      <alignment horizontal="center" vertical="center" wrapText="1"/>
    </xf>
    <xf numFmtId="4" fontId="48" fillId="0" borderId="11" xfId="0" applyNumberFormat="1" applyFont="1" applyBorder="1" applyAlignment="1">
      <alignment vertical="center" wrapText="1"/>
    </xf>
    <xf numFmtId="164" fontId="49" fillId="0" borderId="11" xfId="0" applyNumberFormat="1" applyFont="1" applyBorder="1" applyAlignment="1">
      <alignment horizontal="right" vertical="top"/>
    </xf>
    <xf numFmtId="0" fontId="49" fillId="0" borderId="11" xfId="0" applyFont="1" applyBorder="1" applyAlignment="1">
      <alignment horizontal="right" vertical="top"/>
    </xf>
    <xf numFmtId="164" fontId="49" fillId="0" borderId="11" xfId="0" applyNumberFormat="1" applyFont="1" applyBorder="1" applyAlignment="1">
      <alignment vertical="top"/>
    </xf>
    <xf numFmtId="43" fontId="49" fillId="0" borderId="1" xfId="66" applyFont="1" applyFill="1" applyBorder="1" applyAlignment="1">
      <alignment horizontal="center" vertical="center"/>
    </xf>
    <xf numFmtId="4" fontId="48" fillId="0" borderId="1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51" fillId="0" borderId="0" xfId="0" applyFont="1"/>
    <xf numFmtId="0" fontId="53" fillId="35" borderId="1" xfId="0" applyFont="1" applyFill="1" applyBorder="1" applyAlignment="1">
      <alignment vertical="center" wrapText="1"/>
    </xf>
    <xf numFmtId="0" fontId="53" fillId="35" borderId="1" xfId="0" applyFont="1" applyFill="1" applyBorder="1" applyAlignment="1">
      <alignment horizontal="left" vertical="center" wrapText="1"/>
    </xf>
    <xf numFmtId="0" fontId="53" fillId="35" borderId="12" xfId="0" applyFont="1" applyFill="1" applyBorder="1" applyAlignment="1">
      <alignment vertical="center" wrapText="1"/>
    </xf>
    <xf numFmtId="4" fontId="53" fillId="35" borderId="1" xfId="0" applyNumberFormat="1" applyFont="1" applyFill="1" applyBorder="1" applyAlignment="1">
      <alignment vertical="center" wrapText="1"/>
    </xf>
    <xf numFmtId="0" fontId="53" fillId="35" borderId="1" xfId="0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top"/>
      <protection locked="0"/>
    </xf>
    <xf numFmtId="0" fontId="4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0" fillId="2" borderId="1" xfId="66" applyFont="1" applyFill="1" applyBorder="1" applyAlignment="1">
      <alignment horizontal="right" wrapText="1"/>
    </xf>
    <xf numFmtId="43" fontId="8" fillId="2" borderId="1" xfId="66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1" xfId="66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530678</xdr:colOff>
      <xdr:row>4</xdr:row>
      <xdr:rowOff>163287</xdr:rowOff>
    </xdr:from>
    <xdr:to>
      <xdr:col>7</xdr:col>
      <xdr:colOff>925286</xdr:colOff>
      <xdr:row>9</xdr:row>
      <xdr:rowOff>24276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1E721ECC-B1B5-CB4F-40AF-D8AA86A3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662321" y="952501"/>
          <a:ext cx="2517322" cy="100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J12" sqref="J12"/>
    </sheetView>
  </sheetViews>
  <sheetFormatPr baseColWidth="10" defaultRowHeight="12.75" x14ac:dyDescent="0.2"/>
  <sheetData>
    <row r="1" spans="1:1" x14ac:dyDescent="0.2">
      <c r="A1" s="6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AA34"/>
  <sheetViews>
    <sheetView tabSelected="1" view="pageBreakPreview" zoomScale="70" zoomScaleNormal="70" zoomScaleSheetLayoutView="70" workbookViewId="0">
      <selection activeCell="C29" sqref="C29"/>
    </sheetView>
  </sheetViews>
  <sheetFormatPr baseColWidth="10" defaultColWidth="9.140625" defaultRowHeight="12.75" x14ac:dyDescent="0.2"/>
  <cols>
    <col min="1" max="1" width="8.85546875" style="1" customWidth="1"/>
    <col min="2" max="2" width="75.42578125" style="10" customWidth="1"/>
    <col min="3" max="3" width="70.42578125" style="11" customWidth="1"/>
    <col min="4" max="4" width="89.5703125" style="11" customWidth="1"/>
    <col min="5" max="5" width="42.7109375" style="1" customWidth="1"/>
    <col min="6" max="7" width="15.85546875" style="1" customWidth="1"/>
    <col min="8" max="8" width="25.7109375" style="15" customWidth="1"/>
    <col min="9" max="9" width="26.140625" style="23" customWidth="1"/>
    <col min="10" max="10" width="17.7109375" style="23" customWidth="1"/>
    <col min="11" max="11" width="22.28515625" style="23" customWidth="1"/>
    <col min="12" max="12" width="21.85546875" style="23" customWidth="1"/>
    <col min="13" max="13" width="25.85546875" style="23" customWidth="1"/>
    <col min="14" max="14" width="21.7109375" style="23" customWidth="1"/>
    <col min="15" max="15" width="21.42578125" style="23" customWidth="1"/>
    <col min="16" max="16" width="20.7109375" style="23" customWidth="1"/>
    <col min="17" max="17" width="23.140625" style="23" customWidth="1"/>
    <col min="18" max="18" width="25.5703125" style="23" customWidth="1"/>
    <col min="19" max="19" width="23.7109375" style="23" customWidth="1"/>
    <col min="20" max="20" width="23.140625" style="23" bestFit="1" customWidth="1"/>
    <col min="21" max="21" width="98.28515625" style="1" hidden="1" customWidth="1"/>
    <col min="22" max="22" width="87.140625" style="1" hidden="1" customWidth="1"/>
    <col min="23" max="23" width="8.85546875" style="1" hidden="1" customWidth="1"/>
    <col min="24" max="24" width="67.85546875" style="1" hidden="1" customWidth="1"/>
    <col min="25" max="25" width="16.28515625" style="8" bestFit="1" customWidth="1"/>
    <col min="26" max="28" width="9.140625" style="1" customWidth="1"/>
    <col min="29" max="16384" width="9.140625" style="1"/>
  </cols>
  <sheetData>
    <row r="3" spans="1:25" ht="18" x14ac:dyDescent="0.2">
      <c r="I3" s="21"/>
      <c r="J3" s="21"/>
      <c r="K3" s="22"/>
    </row>
    <row r="4" spans="1:25" ht="18" x14ac:dyDescent="0.2">
      <c r="I4" s="21"/>
      <c r="J4" s="21"/>
      <c r="K4" s="22"/>
    </row>
    <row r="5" spans="1:25" ht="18" x14ac:dyDescent="0.2">
      <c r="I5" s="21"/>
      <c r="J5" s="21"/>
      <c r="K5" s="22"/>
    </row>
    <row r="6" spans="1:25" ht="16.5" x14ac:dyDescent="0.2">
      <c r="H6" s="16"/>
      <c r="I6" s="24"/>
    </row>
    <row r="7" spans="1:25" ht="19.5" x14ac:dyDescent="0.2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5" ht="18.75" customHeight="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5" ht="17.25" customHeight="1" x14ac:dyDescent="0.2">
      <c r="A9" s="2"/>
      <c r="B9" s="12"/>
      <c r="C9" s="13"/>
      <c r="D9" s="13"/>
      <c r="E9" s="2"/>
      <c r="F9" s="2"/>
      <c r="G9" s="2"/>
      <c r="H9" s="17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5" ht="23.25" customHeight="1" x14ac:dyDescent="0.2">
      <c r="A10" s="98" t="s">
        <v>30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5" ht="23.25" customHeight="1" x14ac:dyDescent="0.2">
      <c r="A11" s="98" t="s">
        <v>43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5" ht="19.5" customHeight="1" x14ac:dyDescent="0.2"/>
    <row r="13" spans="1:25" s="3" customFormat="1" ht="24" customHeight="1" x14ac:dyDescent="0.2">
      <c r="A13" s="90" t="s">
        <v>16</v>
      </c>
      <c r="B13" s="99" t="s">
        <v>13</v>
      </c>
      <c r="C13" s="90" t="s">
        <v>20</v>
      </c>
      <c r="D13" s="90" t="s">
        <v>21</v>
      </c>
      <c r="E13" s="99" t="s">
        <v>22</v>
      </c>
      <c r="F13" s="104" t="s">
        <v>39</v>
      </c>
      <c r="G13" s="105"/>
      <c r="H13" s="101" t="s">
        <v>14</v>
      </c>
      <c r="I13" s="92" t="s">
        <v>28</v>
      </c>
      <c r="J13" s="92" t="s">
        <v>12</v>
      </c>
      <c r="K13" s="95" t="s">
        <v>9</v>
      </c>
      <c r="L13" s="95"/>
      <c r="M13" s="95"/>
      <c r="N13" s="95"/>
      <c r="O13" s="95"/>
      <c r="P13" s="95"/>
      <c r="Q13" s="95"/>
      <c r="R13" s="92" t="s">
        <v>2</v>
      </c>
      <c r="S13" s="92"/>
      <c r="T13" s="92" t="s">
        <v>15</v>
      </c>
      <c r="U13" s="93" t="s">
        <v>19</v>
      </c>
      <c r="V13" s="94" t="s">
        <v>17</v>
      </c>
      <c r="W13" s="93"/>
      <c r="X13" s="93" t="s">
        <v>18</v>
      </c>
      <c r="Y13" s="90" t="s">
        <v>25</v>
      </c>
    </row>
    <row r="14" spans="1:25" s="80" customFormat="1" ht="30.75" customHeight="1" x14ac:dyDescent="0.25">
      <c r="A14" s="90"/>
      <c r="B14" s="99"/>
      <c r="C14" s="90"/>
      <c r="D14" s="90"/>
      <c r="E14" s="99"/>
      <c r="F14" s="100" t="s">
        <v>37</v>
      </c>
      <c r="G14" s="100" t="s">
        <v>38</v>
      </c>
      <c r="H14" s="101"/>
      <c r="I14" s="92"/>
      <c r="J14" s="92"/>
      <c r="K14" s="91" t="s">
        <v>24</v>
      </c>
      <c r="L14" s="91"/>
      <c r="M14" s="92" t="s">
        <v>23</v>
      </c>
      <c r="N14" s="91" t="s">
        <v>11</v>
      </c>
      <c r="O14" s="91"/>
      <c r="P14" s="92" t="s">
        <v>10</v>
      </c>
      <c r="Q14" s="92" t="s">
        <v>0</v>
      </c>
      <c r="R14" s="92" t="s">
        <v>4</v>
      </c>
      <c r="S14" s="92" t="s">
        <v>1</v>
      </c>
      <c r="T14" s="92"/>
      <c r="U14" s="93"/>
      <c r="V14" s="94"/>
      <c r="W14" s="93"/>
      <c r="X14" s="93"/>
      <c r="Y14" s="90"/>
    </row>
    <row r="15" spans="1:25" s="3" customFormat="1" ht="27.75" customHeight="1" x14ac:dyDescent="0.2">
      <c r="A15" s="90"/>
      <c r="B15" s="99"/>
      <c r="C15" s="90"/>
      <c r="D15" s="90"/>
      <c r="E15" s="100"/>
      <c r="F15" s="103"/>
      <c r="G15" s="103"/>
      <c r="H15" s="102"/>
      <c r="I15" s="92"/>
      <c r="J15" s="92"/>
      <c r="K15" s="29" t="s">
        <v>5</v>
      </c>
      <c r="L15" s="29" t="s">
        <v>6</v>
      </c>
      <c r="M15" s="92"/>
      <c r="N15" s="29" t="s">
        <v>7</v>
      </c>
      <c r="O15" s="29" t="s">
        <v>8</v>
      </c>
      <c r="P15" s="92"/>
      <c r="Q15" s="92"/>
      <c r="R15" s="92"/>
      <c r="S15" s="92"/>
      <c r="T15" s="92"/>
      <c r="U15" s="93"/>
      <c r="V15" s="94"/>
      <c r="W15" s="93"/>
      <c r="X15" s="93"/>
      <c r="Y15" s="90"/>
    </row>
    <row r="16" spans="1:25" s="79" customFormat="1" ht="35.1" customHeight="1" x14ac:dyDescent="0.2">
      <c r="A16" s="70">
        <v>1</v>
      </c>
      <c r="B16" s="70" t="s">
        <v>36</v>
      </c>
      <c r="C16" s="70" t="s">
        <v>31</v>
      </c>
      <c r="D16" s="70" t="s">
        <v>32</v>
      </c>
      <c r="E16" s="71" t="s">
        <v>33</v>
      </c>
      <c r="F16" s="72">
        <v>45326</v>
      </c>
      <c r="G16" s="72">
        <v>45416</v>
      </c>
      <c r="H16" s="73">
        <v>75000</v>
      </c>
      <c r="I16" s="74">
        <v>-3154.68</v>
      </c>
      <c r="J16" s="75" t="s">
        <v>26</v>
      </c>
      <c r="K16" s="74">
        <v>-2152.5</v>
      </c>
      <c r="L16" s="74">
        <v>5325</v>
      </c>
      <c r="M16" s="76">
        <v>862.5</v>
      </c>
      <c r="N16" s="76">
        <v>-2280</v>
      </c>
      <c r="O16" s="76">
        <v>5317.5</v>
      </c>
      <c r="P16" s="76">
        <v>0</v>
      </c>
      <c r="Q16" s="76">
        <v>7072.5</v>
      </c>
      <c r="R16" s="76">
        <v>-7587.18</v>
      </c>
      <c r="S16" s="74">
        <v>11505</v>
      </c>
      <c r="T16" s="74">
        <v>67412.820000000007</v>
      </c>
      <c r="U16" s="77">
        <v>0</v>
      </c>
      <c r="V16" s="78"/>
      <c r="W16" s="78"/>
      <c r="X16" s="78"/>
      <c r="Y16" s="77" t="s">
        <v>34</v>
      </c>
    </row>
    <row r="17" spans="1:27" s="86" customFormat="1" ht="35.1" customHeight="1" x14ac:dyDescent="0.2">
      <c r="A17" s="81"/>
      <c r="B17" s="82"/>
      <c r="C17" s="82"/>
      <c r="D17" s="82"/>
      <c r="E17" s="83"/>
      <c r="F17" s="83"/>
      <c r="G17" s="83"/>
      <c r="H17" s="84">
        <f t="shared" ref="H17:T17" si="0">SUM(H16:H16)</f>
        <v>75000</v>
      </c>
      <c r="I17" s="84">
        <f t="shared" si="0"/>
        <v>-3154.68</v>
      </c>
      <c r="J17" s="84">
        <f t="shared" si="0"/>
        <v>0</v>
      </c>
      <c r="K17" s="84">
        <f t="shared" si="0"/>
        <v>-2152.5</v>
      </c>
      <c r="L17" s="84">
        <f t="shared" si="0"/>
        <v>5325</v>
      </c>
      <c r="M17" s="84">
        <f t="shared" si="0"/>
        <v>862.5</v>
      </c>
      <c r="N17" s="84">
        <f t="shared" si="0"/>
        <v>-2280</v>
      </c>
      <c r="O17" s="84">
        <f t="shared" si="0"/>
        <v>5317.5</v>
      </c>
      <c r="P17" s="84">
        <f t="shared" si="0"/>
        <v>0</v>
      </c>
      <c r="Q17" s="84">
        <f t="shared" si="0"/>
        <v>7072.5</v>
      </c>
      <c r="R17" s="84">
        <f t="shared" si="0"/>
        <v>-7587.18</v>
      </c>
      <c r="S17" s="84">
        <f t="shared" si="0"/>
        <v>11505</v>
      </c>
      <c r="T17" s="84">
        <f t="shared" si="0"/>
        <v>67412.820000000007</v>
      </c>
      <c r="U17" s="81"/>
      <c r="V17" s="81"/>
      <c r="W17" s="81"/>
      <c r="X17" s="81"/>
      <c r="Y17" s="85"/>
    </row>
    <row r="18" spans="1:27" s="3" customFormat="1" ht="35.1" customHeight="1" x14ac:dyDescent="0.2">
      <c r="A18" s="43"/>
      <c r="B18" s="44"/>
      <c r="C18" s="44"/>
      <c r="D18" s="44"/>
      <c r="E18" s="43"/>
      <c r="F18" s="43"/>
      <c r="G18" s="43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3"/>
      <c r="V18" s="43"/>
      <c r="W18" s="43"/>
      <c r="X18" s="43"/>
      <c r="Y18" s="46"/>
    </row>
    <row r="19" spans="1:27" ht="22.5" customHeight="1" x14ac:dyDescent="0.2">
      <c r="A19" s="64" t="s">
        <v>3</v>
      </c>
      <c r="B19" s="65"/>
      <c r="C19" s="66"/>
      <c r="D19" s="66"/>
      <c r="E19" s="3"/>
      <c r="F19" s="3"/>
      <c r="G19" s="3"/>
      <c r="H19" s="18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5" t="e">
        <f>+U17-#REF!</f>
        <v>#REF!</v>
      </c>
      <c r="V19" s="5" t="e">
        <f>+V17-#REF!</f>
        <v>#REF!</v>
      </c>
      <c r="W19" s="5" t="e">
        <f>+W17-#REF!</f>
        <v>#REF!</v>
      </c>
      <c r="X19" s="5" t="e">
        <f>+X17-#REF!</f>
        <v>#REF!</v>
      </c>
    </row>
    <row r="20" spans="1:27" s="39" customFormat="1" ht="20.100000000000001" customHeight="1" x14ac:dyDescent="0.2">
      <c r="A20" s="67"/>
      <c r="B20" s="67" t="s">
        <v>40</v>
      </c>
      <c r="C20" s="68"/>
      <c r="D20" s="67"/>
      <c r="E20" s="47"/>
      <c r="F20" s="47"/>
    </row>
    <row r="21" spans="1:27" s="39" customFormat="1" ht="20.100000000000001" customHeight="1" x14ac:dyDescent="0.2">
      <c r="A21" s="67"/>
      <c r="B21" s="67" t="s">
        <v>47</v>
      </c>
      <c r="C21" s="67"/>
      <c r="D21" s="67"/>
      <c r="G21" s="48"/>
      <c r="H21" s="48"/>
      <c r="I21" s="48"/>
      <c r="J21" s="48"/>
      <c r="K21" s="48"/>
      <c r="L21" s="48"/>
      <c r="M21" s="48"/>
      <c r="O21" s="48"/>
      <c r="R21" s="49"/>
      <c r="S21" s="48"/>
      <c r="T21" s="48"/>
      <c r="V21" s="48"/>
    </row>
    <row r="22" spans="1:27" s="39" customFormat="1" ht="20.100000000000001" customHeight="1" x14ac:dyDescent="0.2">
      <c r="A22" s="67"/>
      <c r="B22" s="67" t="s">
        <v>46</v>
      </c>
      <c r="C22" s="67"/>
      <c r="D22" s="67"/>
      <c r="E22" s="50"/>
      <c r="F22" s="51"/>
      <c r="G22" s="52"/>
      <c r="H22" s="52"/>
      <c r="I22" s="52"/>
      <c r="J22" s="52"/>
      <c r="K22" s="52"/>
      <c r="L22" s="52"/>
      <c r="M22" s="53"/>
      <c r="N22" s="50"/>
      <c r="O22" s="53"/>
      <c r="P22" s="50"/>
      <c r="Q22" s="50"/>
      <c r="R22" s="50"/>
      <c r="S22" s="48"/>
      <c r="T22" s="48"/>
      <c r="V22" s="48"/>
    </row>
    <row r="23" spans="1:27" s="39" customFormat="1" ht="20.100000000000001" customHeight="1" x14ac:dyDescent="0.2">
      <c r="A23" s="67"/>
      <c r="B23" s="67" t="s">
        <v>41</v>
      </c>
      <c r="C23" s="67"/>
      <c r="D23" s="67"/>
      <c r="F23" s="54"/>
      <c r="G23" s="54"/>
      <c r="H23" s="54"/>
      <c r="P23" s="50"/>
      <c r="Q23" s="50"/>
      <c r="R23" s="50"/>
      <c r="S23" s="50"/>
    </row>
    <row r="24" spans="1:27" s="39" customFormat="1" ht="20.100000000000001" customHeight="1" x14ac:dyDescent="0.2">
      <c r="A24" s="67"/>
      <c r="B24" s="67" t="s">
        <v>42</v>
      </c>
      <c r="C24" s="68"/>
      <c r="D24" s="68"/>
      <c r="E24" s="55"/>
      <c r="F24" s="55"/>
      <c r="G24" s="55"/>
      <c r="H24" s="56"/>
      <c r="I24" s="55"/>
      <c r="J24" s="55"/>
      <c r="K24" s="55"/>
      <c r="L24" s="55"/>
      <c r="M24" s="55"/>
      <c r="N24" s="56"/>
      <c r="O24" s="55"/>
      <c r="P24" s="55"/>
      <c r="Q24" s="55"/>
      <c r="R24" s="55"/>
      <c r="S24" s="56"/>
      <c r="T24" s="55"/>
      <c r="U24" s="55"/>
      <c r="V24" s="55"/>
      <c r="W24" s="55"/>
      <c r="X24" s="55"/>
    </row>
    <row r="25" spans="1:27" s="39" customFormat="1" ht="20.100000000000001" customHeight="1" x14ac:dyDescent="0.2">
      <c r="A25" s="67"/>
      <c r="B25" s="67" t="s">
        <v>45</v>
      </c>
      <c r="C25" s="68"/>
      <c r="D25" s="68"/>
      <c r="E25" s="48"/>
      <c r="F25" s="48"/>
      <c r="Q25" s="48"/>
      <c r="R25" s="57"/>
      <c r="S25" s="56"/>
      <c r="T25" s="55"/>
      <c r="U25" s="55"/>
      <c r="V25" s="55"/>
      <c r="W25" s="55"/>
      <c r="X25" s="55"/>
    </row>
    <row r="26" spans="1:27" s="39" customFormat="1" ht="20.100000000000001" customHeight="1" x14ac:dyDescent="0.2">
      <c r="A26" s="68"/>
      <c r="B26" s="69" t="s">
        <v>35</v>
      </c>
      <c r="C26" s="69"/>
      <c r="D26" s="69"/>
      <c r="E26" s="42"/>
      <c r="F26" s="42"/>
      <c r="G26" s="42"/>
      <c r="H26" s="42"/>
      <c r="P26" s="42"/>
      <c r="R26" s="40"/>
      <c r="S26" s="42"/>
      <c r="T26" s="42"/>
      <c r="U26" s="41"/>
      <c r="V26" s="41"/>
      <c r="W26" s="41"/>
      <c r="X26" s="41"/>
      <c r="Y26" s="41"/>
      <c r="Z26" s="41"/>
      <c r="AA26" s="41"/>
    </row>
    <row r="27" spans="1:27" s="33" customFormat="1" ht="18" customHeight="1" x14ac:dyDescent="0.2">
      <c r="B27" s="34"/>
      <c r="C27" s="35"/>
      <c r="D27" s="35"/>
      <c r="I27" s="37"/>
      <c r="J27" s="37"/>
      <c r="K27" s="37"/>
      <c r="L27" s="37"/>
      <c r="M27" s="30"/>
      <c r="N27" s="30"/>
      <c r="O27" s="38"/>
      <c r="P27" s="38"/>
      <c r="Q27" s="37"/>
      <c r="R27" s="37"/>
      <c r="S27" s="31"/>
      <c r="T27" s="32"/>
      <c r="Y27" s="36"/>
    </row>
    <row r="28" spans="1:27" s="7" customFormat="1" ht="18" customHeight="1" x14ac:dyDescent="0.2">
      <c r="A28" s="87"/>
      <c r="B28" s="87"/>
      <c r="C28" s="87"/>
      <c r="D28" s="14"/>
      <c r="H28" s="1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Y28" s="9"/>
    </row>
    <row r="29" spans="1:27" ht="24" customHeight="1" x14ac:dyDescent="0.2">
      <c r="A29" s="58"/>
      <c r="B29" s="59"/>
      <c r="C29" s="60"/>
      <c r="D29" s="61"/>
      <c r="E29" s="89"/>
      <c r="F29" s="89"/>
      <c r="G29" s="89"/>
      <c r="H29" s="89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7" ht="24" customHeight="1" x14ac:dyDescent="0.2">
      <c r="A30" s="62"/>
      <c r="B30" s="63"/>
      <c r="C30" s="63"/>
      <c r="D30" s="63"/>
      <c r="E30" s="88" t="s">
        <v>27</v>
      </c>
      <c r="F30" s="88"/>
      <c r="G30" s="88"/>
      <c r="H30" s="88"/>
      <c r="I30" s="8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7" ht="24" customHeight="1" x14ac:dyDescent="0.2">
      <c r="A31" s="62"/>
      <c r="B31" s="63"/>
      <c r="C31" s="63"/>
      <c r="D31" s="63"/>
      <c r="E31" s="88" t="s">
        <v>29</v>
      </c>
      <c r="F31" s="88"/>
      <c r="G31" s="88"/>
      <c r="H31" s="88"/>
      <c r="I31" s="88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7" ht="20.25" x14ac:dyDescent="0.2">
      <c r="A32" s="62"/>
      <c r="B32" s="63"/>
      <c r="C32" s="63"/>
      <c r="D32" s="63"/>
      <c r="E32" s="4"/>
      <c r="F32" s="4"/>
      <c r="G32" s="4"/>
      <c r="H32" s="20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4" ht="20.25" x14ac:dyDescent="0.2">
      <c r="A33" s="62"/>
      <c r="B33" s="63"/>
      <c r="C33" s="63"/>
      <c r="D33" s="63"/>
    </row>
    <row r="34" spans="1:4" ht="20.25" x14ac:dyDescent="0.2">
      <c r="A34" s="62"/>
      <c r="B34" s="63"/>
      <c r="C34" s="63"/>
      <c r="D34" s="62"/>
    </row>
  </sheetData>
  <autoFilter ref="A13:Y27" xr:uid="{D8F39EF9-E895-4FD8-B1FF-009B8127D5F7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34">
    <mergeCell ref="F13:G13"/>
    <mergeCell ref="R13:S13"/>
    <mergeCell ref="K14:L14"/>
    <mergeCell ref="M14:M15"/>
    <mergeCell ref="A7:T7"/>
    <mergeCell ref="A8:T8"/>
    <mergeCell ref="A10:T10"/>
    <mergeCell ref="A11:T11"/>
    <mergeCell ref="A13:A15"/>
    <mergeCell ref="B13:B15"/>
    <mergeCell ref="C13:C15"/>
    <mergeCell ref="D13:D15"/>
    <mergeCell ref="E13:E15"/>
    <mergeCell ref="H13:H15"/>
    <mergeCell ref="I13:I15"/>
    <mergeCell ref="J13:J15"/>
    <mergeCell ref="F14:F15"/>
    <mergeCell ref="G14:G15"/>
    <mergeCell ref="A28:C28"/>
    <mergeCell ref="E31:I31"/>
    <mergeCell ref="E30:I30"/>
    <mergeCell ref="E29:H29"/>
    <mergeCell ref="Y13:Y15"/>
    <mergeCell ref="N14:O14"/>
    <mergeCell ref="P14:P15"/>
    <mergeCell ref="Q14:Q15"/>
    <mergeCell ref="R14:R15"/>
    <mergeCell ref="U13:U15"/>
    <mergeCell ref="T13:T15"/>
    <mergeCell ref="S14:S15"/>
    <mergeCell ref="V13:V15"/>
    <mergeCell ref="W13:W15"/>
    <mergeCell ref="X13:X15"/>
    <mergeCell ref="K13:Q13"/>
  </mergeCells>
  <phoneticPr fontId="34" type="noConversion"/>
  <conditionalFormatting sqref="P20:P2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A155C4-9D8D-474C-9671-7A2F5048E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 Contratad marz.</vt:lpstr>
      <vt:lpstr>'Nómina Empleado Contratad marz.'!Área_de_impresión</vt:lpstr>
      <vt:lpstr>'Nómina Empleado Contratad marz.'!Títulos_a_imprimir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2024-04-09T14:00:12Z</cp:lastPrinted>
  <dcterms:created xsi:type="dcterms:W3CDTF">2006-07-11T17:39:34Z</dcterms:created>
  <dcterms:modified xsi:type="dcterms:W3CDTF">2024-04-09T14:00:19Z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