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s WEB Personal Contratado/2023/"/>
    </mc:Choice>
  </mc:AlternateContent>
  <xr:revisionPtr revIDLastSave="12" documentId="8_{7039FFA9-461B-4D91-97F4-D175F1373072}" xr6:coauthVersionLast="47" xr6:coauthVersionMax="47" xr10:uidLastSave="{29DE5571-E074-4477-8ABD-EE8503203D12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 Contratad Oct." sheetId="9" r:id="rId2"/>
  </sheets>
  <definedNames>
    <definedName name="_xlnm._FilterDatabase" localSheetId="1" hidden="1">'Nómina Empleado Contratad Oct.'!$A$13:$W$27</definedName>
    <definedName name="_xlnm.Print_Area" localSheetId="1">'Nómina Empleado Contratad Oct.'!$A$1:$W$34</definedName>
    <definedName name="_xlnm.Print_Titles" localSheetId="1">'Nómina Empleado Contratad Oct.'!$1:$15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 l="1"/>
  <c r="H17" i="9"/>
  <c r="I17" i="9"/>
  <c r="J17" i="9"/>
  <c r="K17" i="9"/>
  <c r="L17" i="9"/>
  <c r="M17" i="9"/>
  <c r="N17" i="9"/>
  <c r="O17" i="9"/>
  <c r="P17" i="9"/>
  <c r="Q17" i="9"/>
  <c r="R17" i="9"/>
  <c r="F17" i="9"/>
  <c r="V19" i="9" l="1"/>
  <c r="U19" i="9"/>
  <c r="T19" i="9"/>
  <c r="S19" i="9"/>
</calcChain>
</file>

<file path=xl/sharedStrings.xml><?xml version="1.0" encoding="utf-8"?>
<sst xmlns="http://schemas.openxmlformats.org/spreadsheetml/2006/main" count="46" uniqueCount="45">
  <si>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</si>
  <si>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</si>
  <si>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</si>
  <si>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</si>
  <si>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</si>
  <si>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</si>
  <si>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</si>
  <si>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</si>
  <si>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</si>
  <si>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</si>
  <si>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</si>
  <si>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</si>
  <si>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</si>
  <si>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</si>
  <si>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</si>
  <si>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</si>
  <si>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</si>
  <si>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r>
      <rPr>
        <b/>
        <sz val="13"/>
        <color theme="6" tint="-0.249977111117893"/>
        <rFont val="Arial"/>
        <family val="2"/>
      </rPr>
      <t>Total de Deducciones Empleado</t>
    </r>
    <r>
      <rPr>
        <sz val="13"/>
        <rFont val="Arial"/>
        <family val="2"/>
      </rPr>
      <t xml:space="preserve">    </t>
    </r>
    <r>
      <rPr>
        <b/>
        <sz val="13"/>
        <rFont val="Arial"/>
        <family val="2"/>
      </rPr>
      <t xml:space="preserve">    MAS</t>
    </r>
    <r>
      <rPr>
        <sz val="13"/>
        <rFont val="Arial"/>
        <family val="2"/>
      </rPr>
      <t xml:space="preserve">               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</si>
  <si>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SUMA                   1era y 2da Quinc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</si>
  <si>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Sueldo Bruto MENOS                Sueldo Neto = </t>
    </r>
    <r>
      <rPr>
        <b/>
        <sz val="13"/>
        <color theme="6" tint="-0.249977111117893"/>
        <rFont val="Arial"/>
        <family val="2"/>
      </rPr>
      <t>Total de Deducciones Empleado</t>
    </r>
  </si>
  <si>
    <t>Posición</t>
  </si>
  <si>
    <t>Área</t>
  </si>
  <si>
    <t>Estatus de Empleado</t>
  </si>
  <si>
    <t xml:space="preserve">Riesgos Laborales (1.3%) </t>
  </si>
  <si>
    <t>Seguro de Pensión (9.97%) (2*)</t>
  </si>
  <si>
    <t>Género</t>
  </si>
  <si>
    <t>0.00</t>
  </si>
  <si>
    <t>Auxiliar Administrativo</t>
  </si>
  <si>
    <t>Departamento de Recursos Humanos</t>
  </si>
  <si>
    <t>Jenniffer Rubio</t>
  </si>
  <si>
    <t>IS/R  (Ley 11-92)  (1*)</t>
  </si>
  <si>
    <t>F</t>
  </si>
  <si>
    <t>Encargada del Departamento Recursos Humanos</t>
  </si>
  <si>
    <t>(1*) Deducción directa en declaración ISR empleados del SUIRPLUS. Rentas hasta RD$409,281.00 están exentas.</t>
  </si>
  <si>
    <t>(2*) Salario cotizable hasta RD$98,550.00, deducción directa de la declaración TSS del SUIRPLUS.</t>
  </si>
  <si>
    <t>(3*) Salario cotizable hasta RD$192,100.00, deducción directa de la declaración TSS del SUIRPLUS.</t>
  </si>
  <si>
    <t>(4*) Deducción directa declaración TSS del SUIRPLUS por registro de dependientes adicionales al SDSS RD$923.76 por cada dependiente adicional registrado.</t>
  </si>
  <si>
    <t>(6*) Saldo a favor IS/R</t>
  </si>
  <si>
    <t>CONTRATADO</t>
  </si>
  <si>
    <t>(5*) Devengó una Proporción de su Salario.</t>
  </si>
  <si>
    <t>Nómina de Sueldos: Personal Contratado</t>
  </si>
  <si>
    <t>(7*) Devengó una proporción de su salario por desvinculación.</t>
  </si>
  <si>
    <t>ARDILENIS  AMADOR ENCARNACION (7*)</t>
  </si>
  <si>
    <t xml:space="preserve"> Correspondiente al mes de Octubre 2023</t>
  </si>
  <si>
    <t>“Recursos Humanos certifica que esta nómina es válida y sus datos se corresponden con el mes de Octubre del 2023, mes actual a su publicación”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</si>
</sst>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5"/>
      <name val="Arial"/>
      <family val="2"/>
    </font>
    <font>
      <b/>
      <sz val="13"/>
      <color theme="6" tint="-0.249977111117893"/>
      <name val="Arial"/>
      <family val="2"/>
    </font>
    <font>
      <sz val="11"/>
      <color indexed="10"/>
      <name val="Calibri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2" applyNumberFormat="0" applyAlignment="0" applyProtection="0"/>
    <xf numFmtId="0" fontId="17" fillId="23" borderId="3" applyNumberFormat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0" fillId="30" borderId="2" applyNumberFormat="0" applyAlignment="0" applyProtection="0"/>
    <xf numFmtId="0" fontId="21" fillId="31" borderId="0" applyNumberFormat="0" applyBorder="0" applyAlignment="0" applyProtection="0"/>
    <xf numFmtId="43" fontId="7" fillId="0" borderId="0" applyFont="0" applyFill="0" applyBorder="0" applyAlignment="0" applyProtection="0"/>
    <xf numFmtId="0" fontId="22" fillId="32" borderId="0" applyNumberFormat="0" applyBorder="0" applyAlignment="0" applyProtection="0"/>
    <xf numFmtId="0" fontId="7" fillId="0" borderId="0"/>
    <xf numFmtId="0" fontId="13" fillId="0" borderId="0"/>
    <xf numFmtId="0" fontId="13" fillId="33" borderId="5" applyNumberFormat="0" applyFont="0" applyAlignment="0" applyProtection="0"/>
    <xf numFmtId="9" fontId="7" fillId="0" borderId="0" applyFont="0" applyFill="0" applyBorder="0" applyAlignment="0" applyProtection="0"/>
    <xf numFmtId="0" fontId="23" fillId="22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19" fillId="0" borderId="9" applyNumberFormat="0" applyFill="0" applyAlignment="0" applyProtection="0"/>
    <xf numFmtId="0" fontId="29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32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5" fillId="0" borderId="0" xfId="0" applyFont="1"/>
    <xf numFmtId="4" fontId="11" fillId="0" borderId="1" xfId="0" applyNumberFormat="1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top"/>
      <protection locked="0"/>
    </xf>
    <xf numFmtId="0" fontId="12" fillId="0" borderId="0" xfId="0" applyFont="1" applyAlignment="1">
      <alignment horizontal="left" vertical="center" wrapText="1"/>
    </xf>
    <xf numFmtId="43" fontId="0" fillId="0" borderId="0" xfId="66" applyFont="1" applyAlignment="1">
      <alignment vertical="center"/>
    </xf>
    <xf numFmtId="43" fontId="10" fillId="34" borderId="0" xfId="66" applyFont="1" applyFill="1" applyAlignment="1">
      <alignment vertical="center" wrapText="1"/>
    </xf>
    <xf numFmtId="43" fontId="5" fillId="0" borderId="0" xfId="66" applyFont="1" applyAlignment="1">
      <alignment horizontal="center" vertical="center"/>
    </xf>
    <xf numFmtId="43" fontId="10" fillId="0" borderId="0" xfId="66" applyFont="1" applyAlignment="1">
      <alignment vertical="center"/>
    </xf>
    <xf numFmtId="43" fontId="0" fillId="0" borderId="0" xfId="66" applyFont="1" applyAlignment="1" applyProtection="1">
      <alignment vertical="top"/>
      <protection locked="0"/>
    </xf>
    <xf numFmtId="43" fontId="5" fillId="0" borderId="0" xfId="66" applyFont="1" applyAlignment="1">
      <alignment vertical="center"/>
    </xf>
    <xf numFmtId="0" fontId="10" fillId="0" borderId="0" xfId="0" applyFont="1"/>
    <xf numFmtId="0" fontId="33" fillId="0" borderId="1" xfId="0" applyFont="1" applyBorder="1" applyAlignment="1">
      <alignment horizontal="center" vertical="center"/>
    </xf>
    <xf numFmtId="0" fontId="6" fillId="35" borderId="1" xfId="0" applyFont="1" applyFill="1" applyBorder="1" applyAlignment="1">
      <alignment vertical="center" wrapText="1"/>
    </xf>
    <xf numFmtId="0" fontId="6" fillId="35" borderId="1" xfId="0" applyFont="1" applyFill="1" applyBorder="1" applyAlignment="1">
      <alignment horizontal="left" vertical="center" wrapText="1"/>
    </xf>
    <xf numFmtId="0" fontId="6" fillId="35" borderId="1" xfId="0" applyFont="1" applyFill="1" applyBorder="1" applyAlignment="1">
      <alignment horizontal="center" vertical="center" wrapText="1"/>
    </xf>
    <xf numFmtId="164" fontId="33" fillId="0" borderId="1" xfId="0" applyNumberFormat="1" applyFont="1" applyBorder="1" applyAlignment="1">
      <alignment vertical="top"/>
    </xf>
    <xf numFmtId="164" fontId="33" fillId="0" borderId="1" xfId="0" applyNumberFormat="1" applyFont="1" applyBorder="1" applyAlignment="1">
      <alignment horizontal="right" vertical="top"/>
    </xf>
    <xf numFmtId="43" fontId="6" fillId="0" borderId="0" xfId="66" applyFont="1" applyAlignment="1">
      <alignment horizontal="right" vertical="center"/>
    </xf>
    <xf numFmtId="43" fontId="11" fillId="0" borderId="0" xfId="66" applyFont="1" applyAlignment="1">
      <alignment horizontal="right" vertical="center"/>
    </xf>
    <xf numFmtId="43" fontId="0" fillId="0" borderId="0" xfId="66" applyFont="1" applyAlignment="1">
      <alignment horizontal="right" vertical="center"/>
    </xf>
    <xf numFmtId="43" fontId="10" fillId="34" borderId="0" xfId="66" applyFont="1" applyFill="1" applyAlignment="1">
      <alignment horizontal="right" vertical="center" wrapText="1"/>
    </xf>
    <xf numFmtId="43" fontId="5" fillId="0" borderId="0" xfId="66" applyFont="1" applyAlignment="1">
      <alignment horizontal="right" vertical="center"/>
    </xf>
    <xf numFmtId="43" fontId="10" fillId="0" borderId="0" xfId="66" applyFont="1" applyAlignment="1">
      <alignment horizontal="right" vertical="center"/>
    </xf>
    <xf numFmtId="43" fontId="0" fillId="0" borderId="0" xfId="66" applyFont="1" applyAlignment="1" applyProtection="1">
      <alignment horizontal="right" vertical="top"/>
      <protection locked="0"/>
    </xf>
    <xf numFmtId="43" fontId="12" fillId="0" borderId="0" xfId="66" applyFont="1" applyAlignment="1">
      <alignment horizontal="right" vertical="center" wrapText="1"/>
    </xf>
    <xf numFmtId="0" fontId="33" fillId="0" borderId="1" xfId="0" applyFont="1" applyBorder="1" applyAlignment="1">
      <alignment horizontal="right" vertical="top"/>
    </xf>
    <xf numFmtId="4" fontId="6" fillId="35" borderId="11" xfId="0" applyNumberFormat="1" applyFont="1" applyFill="1" applyBorder="1" applyAlignment="1">
      <alignment vertical="center" wrapText="1"/>
    </xf>
    <xf numFmtId="43" fontId="8" fillId="0" borderId="1" xfId="66" applyFont="1" applyFill="1" applyBorder="1" applyAlignment="1">
      <alignment horizontal="right" vertical="center" wrapText="1"/>
    </xf>
    <xf numFmtId="43" fontId="33" fillId="0" borderId="1" xfId="66" applyFont="1" applyFill="1" applyBorder="1" applyAlignment="1">
      <alignment horizontal="center" vertical="center"/>
    </xf>
    <xf numFmtId="43" fontId="36" fillId="0" borderId="0" xfId="66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43" fontId="38" fillId="0" borderId="0" xfId="66" applyFont="1" applyBorder="1" applyAlignment="1">
      <alignment horizontal="right" vertical="center"/>
    </xf>
    <xf numFmtId="164" fontId="37" fillId="0" borderId="0" xfId="0" applyNumberFormat="1" applyFont="1" applyAlignment="1">
      <alignment vertical="top"/>
    </xf>
    <xf numFmtId="0" fontId="33" fillId="0" borderId="0" xfId="0" applyFont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38" fillId="0" borderId="0" xfId="0" applyFont="1" applyAlignment="1" applyProtection="1">
      <alignment vertical="top"/>
      <protection locked="0"/>
    </xf>
    <xf numFmtId="164" fontId="39" fillId="0" borderId="0" xfId="0" applyNumberFormat="1" applyFont="1" applyAlignment="1">
      <alignment horizontal="right" vertical="top"/>
    </xf>
    <xf numFmtId="0" fontId="40" fillId="0" borderId="0" xfId="0" applyFont="1" applyAlignment="1" applyProtection="1">
      <alignment vertical="top"/>
      <protection locked="0"/>
    </xf>
    <xf numFmtId="164" fontId="11" fillId="0" borderId="0" xfId="0" applyNumberFormat="1" applyFont="1" applyAlignment="1" applyProtection="1">
      <alignment vertical="top"/>
      <protection locked="0"/>
    </xf>
    <xf numFmtId="43" fontId="33" fillId="0" borderId="0" xfId="66" applyFont="1" applyAlignment="1">
      <alignment vertical="top"/>
    </xf>
    <xf numFmtId="43" fontId="11" fillId="0" borderId="0" xfId="66" applyFont="1" applyAlignment="1" applyProtection="1">
      <alignment vertical="top"/>
      <protection locked="0"/>
    </xf>
    <xf numFmtId="0" fontId="41" fillId="0" borderId="0" xfId="0" applyFont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3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8" fillId="2" borderId="1" xfId="66" applyFont="1" applyFill="1" applyBorder="1" applyAlignment="1">
      <alignment horizontal="center" vertical="center" wrapText="1"/>
    </xf>
    <xf numFmtId="43" fontId="8" fillId="2" borderId="1" xfId="66" applyFont="1" applyFill="1" applyBorder="1" applyAlignment="1">
      <alignment horizontal="right" vertical="center" wrapText="1"/>
    </xf>
    <xf numFmtId="43" fontId="8" fillId="2" borderId="1" xfId="66" applyFont="1" applyFill="1" applyBorder="1" applyAlignment="1">
      <alignment horizontal="right" vertical="center"/>
    </xf>
    <xf numFmtId="43" fontId="8" fillId="2" borderId="1" xfId="66" applyFont="1" applyFill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2289743</xdr:colOff>
      <xdr:row>4</xdr:row>
      <xdr:rowOff>95237</xdr:rowOff>
    </xdr:from>
    <xdr:to>
      <xdr:col>6</xdr:col>
      <xdr:colOff>311282</xdr:colOff>
      <xdr:row>8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6BC448-CC6E-4A05-A4A7-D94A66FEA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63118" y="876287"/>
          <a:ext cx="2584015" cy="923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J4" sqref="J4"/>
    </sheetView>
  </sheetViews>
  <sheetFormatPr baseColWidth="10" defaultRowHeight="12.75" x14ac:dyDescent="0.2"/>
  <sheetData>
    <row r="1" spans="1:1" x14ac:dyDescent="0.2">
      <c r="A1" s="7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3:Y36"/>
  <sheetViews>
    <sheetView tabSelected="1" view="pageBreakPreview" zoomScale="70" zoomScaleNormal="70" zoomScaleSheetLayoutView="70" workbookViewId="0">
      <selection activeCell="E25" sqref="E25"/>
    </sheetView>
  </sheetViews>
  <sheetFormatPr baseColWidth="10" defaultColWidth="9.140625" defaultRowHeight="12.75" x14ac:dyDescent="0.2"/>
  <cols>
    <col min="1" max="1" width="8.85546875" style="1" customWidth="1"/>
    <col min="2" max="2" width="75.42578125" style="12" customWidth="1"/>
    <col min="3" max="3" width="70.42578125" style="13" customWidth="1"/>
    <col min="4" max="4" width="89.5703125" style="13" customWidth="1"/>
    <col min="5" max="5" width="42.7109375" style="1" customWidth="1"/>
    <col min="6" max="6" width="25.7109375" style="20" customWidth="1"/>
    <col min="7" max="7" width="26.140625" style="35" customWidth="1"/>
    <col min="8" max="8" width="17.7109375" style="35" customWidth="1"/>
    <col min="9" max="9" width="22.28515625" style="35" customWidth="1"/>
    <col min="10" max="10" width="21.85546875" style="35" customWidth="1"/>
    <col min="11" max="11" width="25.85546875" style="35" customWidth="1"/>
    <col min="12" max="12" width="21.7109375" style="35" customWidth="1"/>
    <col min="13" max="13" width="21.42578125" style="35" customWidth="1"/>
    <col min="14" max="14" width="20.7109375" style="35" customWidth="1"/>
    <col min="15" max="15" width="23.140625" style="35" customWidth="1"/>
    <col min="16" max="16" width="25.5703125" style="35" customWidth="1"/>
    <col min="17" max="17" width="23.7109375" style="35" customWidth="1"/>
    <col min="18" max="18" width="23.140625" style="35" bestFit="1" customWidth="1"/>
    <col min="19" max="19" width="21.140625" style="1" hidden="1" customWidth="1"/>
    <col min="20" max="20" width="23" style="1" hidden="1" customWidth="1"/>
    <col min="21" max="21" width="19.7109375" style="1" hidden="1" customWidth="1"/>
    <col min="22" max="22" width="22" style="1" hidden="1" customWidth="1"/>
    <col min="23" max="23" width="15.85546875" style="10" customWidth="1"/>
    <col min="24" max="26" width="9.140625" style="1" customWidth="1"/>
    <col min="27" max="16384" width="9.140625" style="1"/>
  </cols>
  <sheetData>
    <row r="3" spans="1:23" ht="18" x14ac:dyDescent="0.2">
      <c r="G3" s="33"/>
      <c r="H3" s="33"/>
      <c r="I3" s="34"/>
    </row>
    <row r="4" spans="1:23" ht="18" x14ac:dyDescent="0.2">
      <c r="G4" s="33"/>
      <c r="H4" s="33"/>
      <c r="I4" s="34"/>
    </row>
    <row r="5" spans="1:23" ht="18" x14ac:dyDescent="0.2">
      <c r="G5" s="33"/>
      <c r="H5" s="33"/>
      <c r="I5" s="34"/>
    </row>
    <row r="6" spans="1:23" ht="16.5" x14ac:dyDescent="0.2">
      <c r="F6" s="21"/>
      <c r="G6" s="36"/>
    </row>
    <row r="7" spans="1:23" ht="19.5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23" ht="18.75" customHeight="1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23" ht="17.25" customHeight="1" x14ac:dyDescent="0.2">
      <c r="A9" s="2"/>
      <c r="B9" s="14"/>
      <c r="C9" s="15"/>
      <c r="D9" s="15"/>
      <c r="E9" s="2"/>
      <c r="F9" s="22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23" ht="23.25" customHeight="1" x14ac:dyDescent="0.2">
      <c r="A10" s="69" t="s">
        <v>40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23" ht="23.25" customHeight="1" x14ac:dyDescent="0.2">
      <c r="A11" s="69" t="s">
        <v>43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23" ht="19.5" customHeight="1" x14ac:dyDescent="0.2"/>
    <row r="13" spans="1:23" s="3" customFormat="1" ht="24" customHeight="1" x14ac:dyDescent="0.2">
      <c r="A13" s="71" t="s">
        <v>16</v>
      </c>
      <c r="B13" s="72" t="s">
        <v>13</v>
      </c>
      <c r="C13" s="71" t="s">
        <v>20</v>
      </c>
      <c r="D13" s="71" t="s">
        <v>21</v>
      </c>
      <c r="E13" s="72" t="s">
        <v>22</v>
      </c>
      <c r="F13" s="73" t="s">
        <v>14</v>
      </c>
      <c r="G13" s="74" t="s">
        <v>30</v>
      </c>
      <c r="H13" s="74" t="s">
        <v>12</v>
      </c>
      <c r="I13" s="75" t="s">
        <v>9</v>
      </c>
      <c r="J13" s="75"/>
      <c r="K13" s="75"/>
      <c r="L13" s="75"/>
      <c r="M13" s="75"/>
      <c r="N13" s="75"/>
      <c r="O13" s="75"/>
      <c r="P13" s="74" t="s">
        <v>2</v>
      </c>
      <c r="Q13" s="74"/>
      <c r="R13" s="74" t="s">
        <v>15</v>
      </c>
      <c r="S13" s="77" t="s">
        <v>19</v>
      </c>
      <c r="T13" s="78" t="s">
        <v>17</v>
      </c>
      <c r="U13" s="77"/>
      <c r="V13" s="77" t="s">
        <v>18</v>
      </c>
      <c r="W13" s="71" t="s">
        <v>25</v>
      </c>
    </row>
    <row r="14" spans="1:23" s="26" customFormat="1" ht="30.75" customHeight="1" x14ac:dyDescent="0.25">
      <c r="A14" s="71"/>
      <c r="B14" s="72"/>
      <c r="C14" s="71"/>
      <c r="D14" s="71"/>
      <c r="E14" s="72"/>
      <c r="F14" s="73"/>
      <c r="G14" s="74"/>
      <c r="H14" s="74"/>
      <c r="I14" s="76" t="s">
        <v>24</v>
      </c>
      <c r="J14" s="76"/>
      <c r="K14" s="74" t="s">
        <v>23</v>
      </c>
      <c r="L14" s="76" t="s">
        <v>11</v>
      </c>
      <c r="M14" s="76"/>
      <c r="N14" s="74" t="s">
        <v>10</v>
      </c>
      <c r="O14" s="74" t="s">
        <v>0</v>
      </c>
      <c r="P14" s="74" t="s">
        <v>4</v>
      </c>
      <c r="Q14" s="74" t="s">
        <v>1</v>
      </c>
      <c r="R14" s="74"/>
      <c r="S14" s="77"/>
      <c r="T14" s="78"/>
      <c r="U14" s="77"/>
      <c r="V14" s="77"/>
      <c r="W14" s="71"/>
    </row>
    <row r="15" spans="1:23" s="3" customFormat="1" ht="27.75" customHeight="1" thickBot="1" x14ac:dyDescent="0.25">
      <c r="A15" s="71"/>
      <c r="B15" s="72"/>
      <c r="C15" s="71"/>
      <c r="D15" s="71"/>
      <c r="E15" s="72"/>
      <c r="F15" s="73"/>
      <c r="G15" s="74"/>
      <c r="H15" s="74"/>
      <c r="I15" s="43" t="s">
        <v>5</v>
      </c>
      <c r="J15" s="43" t="s">
        <v>6</v>
      </c>
      <c r="K15" s="74"/>
      <c r="L15" s="43" t="s">
        <v>7</v>
      </c>
      <c r="M15" s="43" t="s">
        <v>8</v>
      </c>
      <c r="N15" s="74"/>
      <c r="O15" s="74"/>
      <c r="P15" s="74"/>
      <c r="Q15" s="74"/>
      <c r="R15" s="74"/>
      <c r="S15" s="77"/>
      <c r="T15" s="78"/>
      <c r="U15" s="77"/>
      <c r="V15" s="77"/>
      <c r="W15" s="71"/>
    </row>
    <row r="16" spans="1:23" s="3" customFormat="1" ht="35.1" customHeight="1" thickBot="1" x14ac:dyDescent="0.25">
      <c r="A16" s="27">
        <v>1</v>
      </c>
      <c r="B16" s="27" t="s">
        <v>42</v>
      </c>
      <c r="C16" s="27" t="s">
        <v>27</v>
      </c>
      <c r="D16" s="27" t="s">
        <v>28</v>
      </c>
      <c r="E16" s="27" t="s">
        <v>38</v>
      </c>
      <c r="F16" s="42">
        <v>17500</v>
      </c>
      <c r="G16" s="32">
        <v>0</v>
      </c>
      <c r="H16" s="41" t="s">
        <v>26</v>
      </c>
      <c r="I16" s="32">
        <v>-502.25</v>
      </c>
      <c r="J16" s="32">
        <v>1242.5</v>
      </c>
      <c r="K16" s="31">
        <v>201.25</v>
      </c>
      <c r="L16" s="31">
        <v>-532</v>
      </c>
      <c r="M16" s="31">
        <v>1240.75</v>
      </c>
      <c r="N16" s="31">
        <v>0</v>
      </c>
      <c r="O16" s="31">
        <v>1650.25</v>
      </c>
      <c r="P16" s="31">
        <v>-1034.25</v>
      </c>
      <c r="Q16" s="32">
        <v>2684.5</v>
      </c>
      <c r="R16" s="32">
        <v>16465.75</v>
      </c>
      <c r="S16" s="44" t="s">
        <v>31</v>
      </c>
      <c r="T16" s="8"/>
      <c r="U16" s="8"/>
      <c r="V16" s="8"/>
      <c r="W16" s="44" t="s">
        <v>31</v>
      </c>
    </row>
    <row r="17" spans="1:25" s="3" customFormat="1" ht="35.1" customHeight="1" thickBot="1" x14ac:dyDescent="0.25">
      <c r="A17" s="28"/>
      <c r="B17" s="29"/>
      <c r="C17" s="29"/>
      <c r="D17" s="29"/>
      <c r="E17" s="28"/>
      <c r="F17" s="42">
        <f t="shared" ref="F17:R17" si="0">SUM(F16:F16)</f>
        <v>17500</v>
      </c>
      <c r="G17" s="42">
        <f t="shared" si="0"/>
        <v>0</v>
      </c>
      <c r="H17" s="42">
        <f t="shared" si="0"/>
        <v>0</v>
      </c>
      <c r="I17" s="42">
        <f t="shared" si="0"/>
        <v>-502.25</v>
      </c>
      <c r="J17" s="42">
        <f t="shared" si="0"/>
        <v>1242.5</v>
      </c>
      <c r="K17" s="42">
        <f t="shared" si="0"/>
        <v>201.25</v>
      </c>
      <c r="L17" s="42">
        <f t="shared" si="0"/>
        <v>-532</v>
      </c>
      <c r="M17" s="42">
        <f t="shared" si="0"/>
        <v>1240.75</v>
      </c>
      <c r="N17" s="42">
        <f t="shared" si="0"/>
        <v>0</v>
      </c>
      <c r="O17" s="42">
        <f t="shared" si="0"/>
        <v>1650.25</v>
      </c>
      <c r="P17" s="42">
        <f t="shared" si="0"/>
        <v>-1034.25</v>
      </c>
      <c r="Q17" s="42">
        <f t="shared" si="0"/>
        <v>2684.5</v>
      </c>
      <c r="R17" s="42">
        <f t="shared" si="0"/>
        <v>16465.75</v>
      </c>
      <c r="S17" s="28"/>
      <c r="T17" s="28"/>
      <c r="U17" s="28"/>
      <c r="V17" s="28"/>
      <c r="W17" s="30"/>
    </row>
    <row r="18" spans="1:25" s="3" customFormat="1" ht="35.1" customHeight="1" x14ac:dyDescent="0.2">
      <c r="A18" s="64"/>
      <c r="B18" s="65"/>
      <c r="C18" s="65"/>
      <c r="D18" s="65"/>
      <c r="E18" s="64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4"/>
      <c r="T18" s="64"/>
      <c r="U18" s="64"/>
      <c r="V18" s="64"/>
      <c r="W18" s="67"/>
    </row>
    <row r="19" spans="1:25" ht="22.5" customHeight="1" x14ac:dyDescent="0.2">
      <c r="A19" s="4" t="s">
        <v>3</v>
      </c>
      <c r="B19" s="16"/>
      <c r="C19" s="17"/>
      <c r="D19" s="17"/>
      <c r="E19" s="3"/>
      <c r="F19" s="23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6" t="e">
        <f>+S17-#REF!</f>
        <v>#REF!</v>
      </c>
      <c r="T19" s="6" t="e">
        <f>+T17-#REF!</f>
        <v>#REF!</v>
      </c>
      <c r="U19" s="6" t="e">
        <f>+U17-#REF!</f>
        <v>#REF!</v>
      </c>
      <c r="V19" s="6" t="e">
        <f>+V17-#REF!</f>
        <v>#REF!</v>
      </c>
    </row>
    <row r="20" spans="1:25" s="55" customFormat="1" ht="20.100000000000001" customHeight="1" x14ac:dyDescent="0.2">
      <c r="A20" s="54" t="s">
        <v>33</v>
      </c>
      <c r="B20" s="54"/>
      <c r="C20" s="54"/>
      <c r="D20" s="54"/>
      <c r="E20" s="54"/>
      <c r="F20" s="54"/>
    </row>
    <row r="21" spans="1:25" s="55" customFormat="1" ht="20.100000000000001" customHeight="1" x14ac:dyDescent="0.2">
      <c r="A21" s="54" t="s">
        <v>34</v>
      </c>
      <c r="B21" s="54"/>
      <c r="C21" s="54"/>
      <c r="D21" s="54"/>
      <c r="G21" s="63"/>
      <c r="H21" s="63"/>
      <c r="I21" s="63"/>
      <c r="J21" s="63"/>
      <c r="K21" s="63"/>
      <c r="L21" s="63"/>
      <c r="M21" s="63"/>
      <c r="O21" s="63"/>
      <c r="S21" s="62"/>
      <c r="T21" s="62"/>
      <c r="U21" s="9"/>
      <c r="V21" s="62"/>
    </row>
    <row r="22" spans="1:25" s="55" customFormat="1" ht="20.100000000000001" customHeight="1" x14ac:dyDescent="0.2">
      <c r="A22" s="54" t="s">
        <v>35</v>
      </c>
      <c r="B22" s="54"/>
      <c r="C22" s="54"/>
      <c r="D22" s="54"/>
      <c r="G22" s="63"/>
      <c r="H22" s="63"/>
      <c r="I22" s="63"/>
      <c r="J22" s="63"/>
      <c r="K22" s="63"/>
      <c r="L22" s="63"/>
      <c r="M22" s="63"/>
      <c r="O22" s="63"/>
      <c r="S22" s="62"/>
      <c r="T22" s="62"/>
      <c r="U22" s="9"/>
      <c r="V22" s="62"/>
    </row>
    <row r="23" spans="1:25" s="55" customFormat="1" ht="20.100000000000001" customHeight="1" x14ac:dyDescent="0.2">
      <c r="A23" s="54" t="s">
        <v>36</v>
      </c>
      <c r="B23" s="54"/>
      <c r="C23" s="54"/>
      <c r="D23" s="54"/>
      <c r="E23" s="60"/>
      <c r="F23" s="60"/>
      <c r="G23" s="60"/>
      <c r="H23" s="60"/>
      <c r="I23" s="60"/>
      <c r="J23" s="60"/>
      <c r="K23" s="60"/>
      <c r="L23" s="61"/>
      <c r="M23" s="61"/>
      <c r="N23" s="61"/>
      <c r="O23" s="61"/>
      <c r="P23" s="61"/>
      <c r="Q23" s="61"/>
      <c r="R23" s="61"/>
      <c r="S23" s="61"/>
    </row>
    <row r="24" spans="1:25" s="55" customFormat="1" ht="20.100000000000001" customHeight="1" x14ac:dyDescent="0.2">
      <c r="A24" s="54" t="s">
        <v>39</v>
      </c>
      <c r="B24" s="54"/>
      <c r="E24" s="57"/>
      <c r="F24" s="57"/>
      <c r="G24" s="57"/>
      <c r="H24" s="58"/>
      <c r="I24" s="57"/>
      <c r="J24" s="57"/>
      <c r="K24" s="57"/>
      <c r="L24" s="57"/>
      <c r="M24" s="57"/>
      <c r="N24" s="58"/>
      <c r="O24" s="57"/>
      <c r="P24" s="57"/>
      <c r="Q24" s="57"/>
      <c r="R24" s="57"/>
      <c r="S24" s="58"/>
      <c r="T24" s="57"/>
      <c r="U24" s="57"/>
      <c r="V24" s="57"/>
      <c r="W24" s="57"/>
      <c r="X24" s="68"/>
      <c r="Y24" s="68"/>
    </row>
    <row r="25" spans="1:25" s="55" customFormat="1" ht="20.100000000000001" customHeight="1" x14ac:dyDescent="0.2">
      <c r="A25" s="54" t="s">
        <v>37</v>
      </c>
      <c r="B25" s="54"/>
      <c r="E25" s="63"/>
      <c r="F25" s="63"/>
      <c r="N25" s="56"/>
      <c r="P25" s="56"/>
      <c r="Q25" s="63"/>
      <c r="R25" s="63"/>
      <c r="S25" s="58"/>
      <c r="T25" s="57"/>
      <c r="U25" s="57"/>
      <c r="V25" s="57"/>
      <c r="W25" s="57"/>
      <c r="X25" s="68"/>
      <c r="Y25" s="68"/>
    </row>
    <row r="26" spans="1:25" s="55" customFormat="1" ht="20.100000000000001" customHeight="1" x14ac:dyDescent="0.2">
      <c r="A26" s="54" t="s">
        <v>41</v>
      </c>
      <c r="B26" s="54"/>
      <c r="C26" s="54"/>
      <c r="D26" s="54"/>
      <c r="E26" s="63"/>
      <c r="F26" s="63"/>
      <c r="N26" s="63"/>
      <c r="P26" s="56"/>
      <c r="Q26" s="63"/>
      <c r="R26" s="63"/>
      <c r="S26" s="59"/>
      <c r="T26" s="59"/>
      <c r="U26" s="59"/>
      <c r="V26" s="59"/>
      <c r="W26" s="59"/>
      <c r="X26" s="59"/>
      <c r="Y26" s="59"/>
    </row>
    <row r="27" spans="1:25" s="48" customFormat="1" ht="18" customHeight="1" x14ac:dyDescent="0.2">
      <c r="B27" s="49"/>
      <c r="C27" s="50"/>
      <c r="D27" s="50"/>
      <c r="E27" s="79"/>
      <c r="F27" s="79"/>
      <c r="G27" s="52"/>
      <c r="H27" s="52"/>
      <c r="I27" s="52"/>
      <c r="J27" s="52"/>
      <c r="K27" s="45"/>
      <c r="L27" s="45"/>
      <c r="M27" s="53"/>
      <c r="N27" s="53"/>
      <c r="O27" s="52"/>
      <c r="P27" s="52"/>
      <c r="Q27" s="46"/>
      <c r="R27" s="47"/>
      <c r="W27" s="51"/>
    </row>
    <row r="28" spans="1:25" s="9" customFormat="1" ht="18" customHeight="1" x14ac:dyDescent="0.2">
      <c r="A28" s="80"/>
      <c r="B28" s="80"/>
      <c r="C28" s="80"/>
      <c r="D28" s="18"/>
      <c r="F28" s="24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W28" s="11"/>
    </row>
    <row r="29" spans="1:25" ht="24" customHeight="1" x14ac:dyDescent="0.2">
      <c r="B29" s="1"/>
      <c r="C29" s="19"/>
      <c r="D29" s="19"/>
      <c r="E29" s="81"/>
      <c r="F29" s="81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5" ht="24" customHeight="1" x14ac:dyDescent="0.2">
      <c r="B30" s="1"/>
      <c r="C30" s="19"/>
      <c r="D30" s="19"/>
      <c r="E30" s="81" t="s">
        <v>29</v>
      </c>
      <c r="F30" s="81"/>
      <c r="G30" s="81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25" ht="24" customHeight="1" x14ac:dyDescent="0.2">
      <c r="B31" s="1"/>
      <c r="C31" s="15"/>
      <c r="D31" s="15"/>
      <c r="E31" s="81" t="s">
        <v>32</v>
      </c>
      <c r="F31" s="81"/>
      <c r="G31" s="81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25" x14ac:dyDescent="0.2">
      <c r="B32" s="1"/>
      <c r="C32" s="15"/>
      <c r="D32" s="15"/>
      <c r="E32" s="5"/>
      <c r="F32" s="2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2" x14ac:dyDescent="0.2">
      <c r="B33" s="1"/>
    </row>
    <row r="34" spans="1:2" x14ac:dyDescent="0.2">
      <c r="B34" s="1"/>
    </row>
    <row r="35" spans="1:2" x14ac:dyDescent="0.2">
      <c r="B35" s="1"/>
    </row>
    <row r="36" spans="1:2" ht="18" x14ac:dyDescent="0.2">
      <c r="A36" s="54"/>
      <c r="B36" s="54"/>
    </row>
  </sheetData>
  <autoFilter ref="A13:W27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34">
    <mergeCell ref="E27:F27"/>
    <mergeCell ref="A28:C28"/>
    <mergeCell ref="E31:G31"/>
    <mergeCell ref="E30:G30"/>
    <mergeCell ref="E29:F29"/>
    <mergeCell ref="W13:W15"/>
    <mergeCell ref="I14:J14"/>
    <mergeCell ref="K14:K15"/>
    <mergeCell ref="L14:M14"/>
    <mergeCell ref="N14:N15"/>
    <mergeCell ref="O14:O15"/>
    <mergeCell ref="P14:P15"/>
    <mergeCell ref="S13:S15"/>
    <mergeCell ref="R13:R15"/>
    <mergeCell ref="Q14:Q15"/>
    <mergeCell ref="T13:T15"/>
    <mergeCell ref="U13:U15"/>
    <mergeCell ref="V13:V15"/>
    <mergeCell ref="X24:Y24"/>
    <mergeCell ref="X25:Y25"/>
    <mergeCell ref="A7:R7"/>
    <mergeCell ref="A8:R8"/>
    <mergeCell ref="A10:R10"/>
    <mergeCell ref="A11:R11"/>
    <mergeCell ref="A13:A15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</mergeCells>
  <phoneticPr fontId="35" type="noConversion"/>
  <printOptions horizontalCentered="1"/>
  <pageMargins left="0.23622047244094491" right="0.23622047244094491" top="0.11811023622047245" bottom="0.15748031496062992" header="0.31496062992125984" footer="0.31496062992125984"/>
  <pageSetup paperSize="5" scale="2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19" ma:contentTypeDescription="Crear nuevo documento." ma:contentTypeScope="" ma:versionID="fb9b103722f507cc40d6908a32f7e4a3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ffeadeb376fc06d950dbcbf5f1a62988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E18555C4-115A-4A5F-8CD0-DA2C45196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04E7CF-7D56-40FD-B67B-4B2F367A2A6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89dc2-50cf-493e-a704-cb1420394a7d"/>
    <ds:schemaRef ds:uri="4119ddab-bc15-4f27-8127-35b52a9bf77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 Contratad Oct.</vt:lpstr>
      <vt:lpstr>'Nómina Empleado Contratad Oct.'!Área_de_impresión</vt:lpstr>
      <vt:lpstr>'Nómina Empleado Contratad Oct.'!Títulos_a_imprimir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Juana de Jesús García</cp:lastModifiedBy>
  <cp:lastPrinted>2023-11-16T13:05:49Z</cp:lastPrinted>
  <dcterms:created xsi:type="dcterms:W3CDTF">2006-07-11T17:39:34Z</dcterms:created>
  <dcterms:modified xsi:type="dcterms:W3CDTF">2023-11-16T13:05:55Z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