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4/Pagina WEB/"/>
    </mc:Choice>
  </mc:AlternateContent>
  <xr:revisionPtr revIDLastSave="1" documentId="8_{87FA8C7C-CD28-4AA3-A682-3CE7869E7CA2}" xr6:coauthVersionLast="47" xr6:coauthVersionMax="47" xr10:uidLastSave="{D4E72B36-09A8-4FD6-AEA4-BF86569DD171}"/>
  <bookViews>
    <workbookView xWindow="-120" yWindow="-120" windowWidth="29040" windowHeight="15840" xr2:uid="{3D6B7E6D-64EA-4F4B-8D39-9B354006F9E5}"/>
  </bookViews>
  <sheets>
    <sheet name="Hoja1" sheetId="1" r:id="rId1"/>
  </sheets>
  <definedNames>
    <definedName name="_xlnm.Print_Titles" localSheetId="0">Hoja1!$8:$8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9" i="1" l="1"/>
  <c r="E38" i="1"/>
  <c r="E99" i="1" s="1"/>
</calcChain>
</file>

<file path=xl/sharedStrings.xml><?xml version="1.0" encoding="utf-8"?>
<sst xmlns="http://schemas.openxmlformats.org/spreadsheetml/2006/main" count="106" uniqueCount="80">
  <si>
    <t>Superintendencia de Pensiones</t>
  </si>
  <si>
    <t>Libro Banco</t>
  </si>
  <si>
    <t>Banco de Reservas de la República Dominicana</t>
  </si>
  <si>
    <t>Del 01 al 31 de Mayo del 2024</t>
  </si>
  <si>
    <t>Cuenta Bancaria No. 010-246135-0</t>
  </si>
  <si>
    <t>Balance Inicial:</t>
  </si>
  <si>
    <t>Fecha</t>
  </si>
  <si>
    <t>No. Ck/Transf</t>
  </si>
  <si>
    <t>Descripción</t>
  </si>
  <si>
    <t>Crédito</t>
  </si>
  <si>
    <t>Débito</t>
  </si>
  <si>
    <t>Impuesto 0.15%</t>
  </si>
  <si>
    <t>Transferencia desde la Cuenta Operaciones</t>
  </si>
  <si>
    <t>Transferencia hacia la Cuenta Nómina</t>
  </si>
  <si>
    <t>Bono por Nacimiento de Hijo María Pelaez Vargas</t>
  </si>
  <si>
    <t>Nómina Bonos por Antigüedad mes de Mayo 2024</t>
  </si>
  <si>
    <t>Nómina Bono Vacacional mes de Mayo 2024</t>
  </si>
  <si>
    <t>Nómina Gasto de Combustible y Compensación por Resultados Mayo 2024</t>
  </si>
  <si>
    <t>Nómina Compensación Uso de Vehiculo mes de Mayo 2024</t>
  </si>
  <si>
    <t>Compensación Gasto de Alimentación Personal Militar mes de Mayo 2024</t>
  </si>
  <si>
    <t>Nulo</t>
  </si>
  <si>
    <t>Colector de Impuestos Internos</t>
  </si>
  <si>
    <t>Amigo del Hogar</t>
  </si>
  <si>
    <t>Unipago, S. A.</t>
  </si>
  <si>
    <t>Reembolso de Impuesto 0.15% pago TSS mes de Abril 2024</t>
  </si>
  <si>
    <t>Transferencia hacia la Cuenta de Ahorros en US$ (US$41,781.00)</t>
  </si>
  <si>
    <t>Altice Dominicana, S. A.</t>
  </si>
  <si>
    <t>Ayuntamiento del Distrito Nacional</t>
  </si>
  <si>
    <t>CODETEL</t>
  </si>
  <si>
    <t>Transferencia de US$2,000.00 x 59.05 (Diplomado en Actuaria)</t>
  </si>
  <si>
    <t>Com. Por Transferencia de US$2,000.00 x 59.05 (Diplomado en Actuaria)</t>
  </si>
  <si>
    <t>Depósito (Reembolso de Impuesto retenido a José Luís León)</t>
  </si>
  <si>
    <t>Agua Planeta Azul, S. A.</t>
  </si>
  <si>
    <t>Transportista, SRL</t>
  </si>
  <si>
    <t>Avacomp Corporation, SRL</t>
  </si>
  <si>
    <t>CEO Solutions Co., SRL</t>
  </si>
  <si>
    <t>María Isabel Belliard (Custodio)</t>
  </si>
  <si>
    <t>Floristería Rocema, SRL</t>
  </si>
  <si>
    <t>Dieta CTD mes de Marzo 2024</t>
  </si>
  <si>
    <t>Oficina Centenaria Tavarez OIFFCENTER, SRL</t>
  </si>
  <si>
    <t>CAASD</t>
  </si>
  <si>
    <t>Humano Seguro, S. A.</t>
  </si>
  <si>
    <t>Administradora de Riesgo de Salud Reservas</t>
  </si>
  <si>
    <t>Seguro Nacional de Salud</t>
  </si>
  <si>
    <t>Portazolla Investments, SRL</t>
  </si>
  <si>
    <t>Compensación Servicio de Seguridad Militar mes de Mayo 2024</t>
  </si>
  <si>
    <t>Body Shop Athetic</t>
  </si>
  <si>
    <t>Tesorería de la Seguridad Social</t>
  </si>
  <si>
    <t>Transferencia de CHF$11,760.00 (Cuota AISS 2024)</t>
  </si>
  <si>
    <t>Comisión por Transferencia de CHF$11,760.00 (Cuota AISS 2024)</t>
  </si>
  <si>
    <t>Apertura de Un (1) Certificado Financiero</t>
  </si>
  <si>
    <t>Wind Telecom, S. A.</t>
  </si>
  <si>
    <t>Tecnas, EIRL</t>
  </si>
  <si>
    <t>Sostenibilidad 3RS</t>
  </si>
  <si>
    <t>EDEESTE</t>
  </si>
  <si>
    <t>Copy Solutions Internacional, S. A.</t>
  </si>
  <si>
    <t>Instituto OMG</t>
  </si>
  <si>
    <t>Nap del Caribe, Inc.</t>
  </si>
  <si>
    <t>Grupo de Medios de Comunicación E3, SRL</t>
  </si>
  <si>
    <t>Dieta CTD mes de Abril 2024</t>
  </si>
  <si>
    <t>Federación Nac. De Trab. De Zonas Franca</t>
  </si>
  <si>
    <t>Orion Investments Group, Inc</t>
  </si>
  <si>
    <t>Ailam Engineering &amp; Supplies, SRL</t>
  </si>
  <si>
    <t>Proyectos de Ingeniería y Edificaciones Melo S</t>
  </si>
  <si>
    <t>Pages Solís Inmobiliaria, SRL</t>
  </si>
  <si>
    <t>Oficina De Coordinación Presidencial</t>
  </si>
  <si>
    <t>Universidad Nac. Pedro H. Ureña (UNPHU)</t>
  </si>
  <si>
    <t>Editora Listín Diario, SA</t>
  </si>
  <si>
    <t>Claudia Torres Salcedo</t>
  </si>
  <si>
    <t>QR Soluciones Actuariales, SRL</t>
  </si>
  <si>
    <t>Soluciones Integrales CAF, SRL</t>
  </si>
  <si>
    <t>Asociación de Bancos Múltiples de la República Dominicana</t>
  </si>
  <si>
    <t>Comisión por certificación de cheque</t>
  </si>
  <si>
    <t>Comisión por manejo de cuenta</t>
  </si>
  <si>
    <t>Pago de Nómina Eventual Mayo 2024</t>
  </si>
  <si>
    <t>Balance al 31 de Mayo del 2024</t>
  </si>
  <si>
    <t>Amaury Féliz Flores</t>
  </si>
  <si>
    <t>Encargada de Contabilidad</t>
  </si>
  <si>
    <t>Director Administrativo y Financiero</t>
  </si>
  <si>
    <t>Johnson Moreno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</si>
</sst>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\-mm\-yy;@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Abadi Extra Light"/>
      <family val="2"/>
    </font>
    <font>
      <b/>
      <sz val="12"/>
      <color theme="1"/>
      <name val="Abadi Extra Light"/>
      <family val="2"/>
    </font>
    <font>
      <sz val="12"/>
      <color theme="1"/>
      <name val="Abadi Extra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164" fontId="2" fillId="2" borderId="4" xfId="0" applyNumberFormat="1" applyFont="1" applyFill="1" applyBorder="1" applyAlignment="1">
      <alignment horizontal="center"/>
    </xf>
    <xf numFmtId="43" fontId="2" fillId="2" borderId="5" xfId="0" applyNumberFormat="1" applyFont="1" applyFill="1" applyBorder="1" applyAlignment="1">
      <alignment horizontal="center" wrapText="1"/>
    </xf>
    <xf numFmtId="43" fontId="2" fillId="2" borderId="5" xfId="0" applyNumberFormat="1" applyFont="1" applyFill="1" applyBorder="1" applyAlignment="1">
      <alignment horizontal="center"/>
    </xf>
    <xf numFmtId="43" fontId="2" fillId="2" borderId="5" xfId="1" applyFont="1" applyFill="1" applyBorder="1" applyAlignment="1">
      <alignment horizontal="center"/>
    </xf>
    <xf numFmtId="43" fontId="2" fillId="2" borderId="5" xfId="1" applyFont="1" applyFill="1" applyBorder="1" applyAlignment="1">
      <alignment horizontal="center" wrapText="1"/>
    </xf>
    <xf numFmtId="14" fontId="4" fillId="0" borderId="2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43" fontId="4" fillId="0" borderId="6" xfId="1" applyFont="1" applyFill="1" applyBorder="1"/>
    <xf numFmtId="43" fontId="3" fillId="0" borderId="13" xfId="1" applyFont="1" applyBorder="1"/>
    <xf numFmtId="164" fontId="4" fillId="0" borderId="9" xfId="0" applyNumberFormat="1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3" fillId="0" borderId="0" xfId="0" applyFont="1" applyAlignment="1">
      <alignment horizontal="center"/>
    </xf>
    <xf numFmtId="43" fontId="3" fillId="0" borderId="0" xfId="1" applyFont="1" applyBorder="1"/>
    <xf numFmtId="0" fontId="3" fillId="0" borderId="14" xfId="0" applyFont="1" applyBorder="1" applyAlignment="1">
      <alignment horizontal="center"/>
    </xf>
    <xf numFmtId="43" fontId="3" fillId="0" borderId="14" xfId="1" applyFont="1" applyBorder="1"/>
    <xf numFmtId="43" fontId="3" fillId="0" borderId="15" xfId="1" applyFont="1" applyBorder="1"/>
    <xf numFmtId="43" fontId="3" fillId="0" borderId="16" xfId="1" applyFont="1" applyBorder="1"/>
    <xf numFmtId="0" fontId="0" fillId="0" borderId="16" xfId="0" applyBorder="1"/>
    <xf numFmtId="16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4" fontId="4" fillId="0" borderId="7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/>
    <xf numFmtId="43" fontId="4" fillId="0" borderId="8" xfId="1" applyFont="1" applyFill="1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19" xfId="0" applyBorder="1"/>
    <xf numFmtId="164" fontId="3" fillId="0" borderId="19" xfId="0" applyNumberFormat="1" applyFont="1" applyBorder="1" applyAlignment="1">
      <alignment horizontal="left"/>
    </xf>
    <xf numFmtId="164" fontId="4" fillId="0" borderId="20" xfId="0" applyNumberFormat="1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43" fontId="2" fillId="0" borderId="1" xfId="0" applyNumberFormat="1" applyFont="1" applyBorder="1" applyAlignment="1">
      <alignment horizontal="center"/>
    </xf>
    <xf numFmtId="43" fontId="2" fillId="0" borderId="3" xfId="0" applyNumberFormat="1" applyFont="1" applyBorder="1" applyAlignment="1">
      <alignment horizontal="center"/>
    </xf>
    <xf numFmtId="43" fontId="2" fillId="0" borderId="2" xfId="0" applyNumberFormat="1" applyFont="1" applyBorder="1" applyAlignment="1">
      <alignment horizontal="center"/>
    </xf>
    <xf numFmtId="43" fontId="2" fillId="0" borderId="21" xfId="0" applyNumberFormat="1" applyFont="1" applyBorder="1" applyAlignment="1">
      <alignment horizontal="center"/>
    </xf>
    <xf numFmtId="43" fontId="2" fillId="0" borderId="7" xfId="0" applyNumberFormat="1" applyFont="1" applyBorder="1" applyAlignment="1">
      <alignment horizontal="center" vertical="center"/>
    </xf>
    <xf numFmtId="43" fontId="2" fillId="0" borderId="22" xfId="0" applyNumberFormat="1" applyFont="1" applyBorder="1" applyAlignment="1">
      <alignment horizontal="center" vertical="center"/>
    </xf>
    <xf numFmtId="43" fontId="2" fillId="2" borderId="3" xfId="0" applyNumberFormat="1" applyFont="1" applyFill="1" applyBorder="1" applyAlignment="1">
      <alignment horizontal="right"/>
    </xf>
  </cellXfs>
  <cellStyles count="2">
    <cellStyle name="Millares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95250</xdr:rowOff>
    </xdr:from>
    <xdr:to>
      <xdr:col>2</xdr:col>
      <xdr:colOff>587375</xdr:colOff>
      <xdr:row>5</xdr:row>
      <xdr:rowOff>66675</xdr:rowOff>
    </xdr:to>
    <xdr:pic>
      <xdr:nvPicPr>
        <xdr:cNvPr id="2" name="Graphic 30">
          <a:extLst>
            <a:ext uri="{FF2B5EF4-FFF2-40B4-BE49-F238E27FC236}">
              <a16:creationId xmlns:a16="http://schemas.microsoft.com/office/drawing/2014/main" id="{BE59D7C1-6046-4BDB-B71A-57812A917D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95275"/>
          <a:ext cx="2581275" cy="771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5244D-52BE-430A-BEC3-90FC288A14DB}">
  <dimension ref="A1:E108"/>
  <sheetViews>
    <sheetView tabSelected="1" zoomScaleNormal="100" workbookViewId="0">
      <selection activeCell="G9" sqref="G9"/>
    </sheetView>
  </sheetViews>
  <sheetFormatPr baseColWidth="10" defaultRowHeight="15" x14ac:dyDescent="0.25"/>
  <cols>
    <col min="1" max="1" width="20.140625" customWidth="1"/>
    <col min="3" max="3" width="79.28515625" customWidth="1"/>
    <col min="4" max="4" width="23.28515625" bestFit="1" customWidth="1"/>
    <col min="5" max="5" width="22.5703125" customWidth="1"/>
  </cols>
  <sheetData>
    <row r="1" spans="1:5" ht="15.75" thickBot="1" x14ac:dyDescent="0.3"/>
    <row r="2" spans="1:5" ht="15.75" x14ac:dyDescent="0.25">
      <c r="A2" s="38" t="s">
        <v>0</v>
      </c>
      <c r="B2" s="38"/>
      <c r="C2" s="38"/>
      <c r="D2" s="38"/>
      <c r="E2" s="39"/>
    </row>
    <row r="3" spans="1:5" ht="15.75" x14ac:dyDescent="0.25">
      <c r="A3" s="40" t="s">
        <v>1</v>
      </c>
      <c r="B3" s="40"/>
      <c r="C3" s="40"/>
      <c r="D3" s="40"/>
      <c r="E3" s="41"/>
    </row>
    <row r="4" spans="1:5" ht="15.75" x14ac:dyDescent="0.25">
      <c r="A4" s="40" t="s">
        <v>2</v>
      </c>
      <c r="B4" s="40"/>
      <c r="C4" s="40"/>
      <c r="D4" s="40"/>
      <c r="E4" s="41"/>
    </row>
    <row r="5" spans="1:5" ht="15.75" x14ac:dyDescent="0.25">
      <c r="A5" s="40" t="s">
        <v>3</v>
      </c>
      <c r="B5" s="40"/>
      <c r="C5" s="40"/>
      <c r="D5" s="40"/>
      <c r="E5" s="41"/>
    </row>
    <row r="6" spans="1:5" ht="16.5" thickBot="1" x14ac:dyDescent="0.3">
      <c r="A6" s="42" t="s">
        <v>4</v>
      </c>
      <c r="B6" s="42"/>
      <c r="C6" s="42"/>
      <c r="D6" s="42"/>
      <c r="E6" s="43"/>
    </row>
    <row r="7" spans="1:5" ht="16.5" thickBot="1" x14ac:dyDescent="0.3">
      <c r="A7" s="44" t="s">
        <v>5</v>
      </c>
      <c r="B7" s="44"/>
      <c r="C7" s="44"/>
      <c r="D7" s="44"/>
      <c r="E7" s="44"/>
    </row>
    <row r="8" spans="1:5" ht="32.25" thickBot="1" x14ac:dyDescent="0.3">
      <c r="A8" s="1" t="s">
        <v>6</v>
      </c>
      <c r="B8" s="2" t="s">
        <v>7</v>
      </c>
      <c r="C8" s="3" t="s">
        <v>8</v>
      </c>
      <c r="D8" s="4" t="s">
        <v>9</v>
      </c>
      <c r="E8" s="5" t="s">
        <v>10</v>
      </c>
    </row>
    <row r="9" spans="1:5" ht="15.75" x14ac:dyDescent="0.25">
      <c r="A9" s="6">
        <v>45413</v>
      </c>
      <c r="B9" s="7">
        <v>1</v>
      </c>
      <c r="C9" s="8" t="s">
        <v>11</v>
      </c>
      <c r="D9" s="9">
        <v>0</v>
      </c>
      <c r="E9" s="9">
        <v>593.88</v>
      </c>
    </row>
    <row r="10" spans="1:5" ht="15.75" x14ac:dyDescent="0.25">
      <c r="A10" s="6">
        <v>45414</v>
      </c>
      <c r="B10" s="7">
        <v>1</v>
      </c>
      <c r="C10" s="8" t="s">
        <v>11</v>
      </c>
      <c r="D10" s="9"/>
      <c r="E10" s="9">
        <v>2622.11</v>
      </c>
    </row>
    <row r="11" spans="1:5" ht="15.75" x14ac:dyDescent="0.25">
      <c r="A11" s="6">
        <v>45415</v>
      </c>
      <c r="B11" s="7">
        <v>1</v>
      </c>
      <c r="C11" s="8" t="s">
        <v>12</v>
      </c>
      <c r="D11" s="9">
        <v>7000000</v>
      </c>
      <c r="E11" s="9"/>
    </row>
    <row r="12" spans="1:5" ht="15.75" x14ac:dyDescent="0.25">
      <c r="A12" s="6">
        <v>45415</v>
      </c>
      <c r="B12" s="7">
        <v>1</v>
      </c>
      <c r="C12" s="8" t="s">
        <v>13</v>
      </c>
      <c r="D12" s="9"/>
      <c r="E12" s="9">
        <v>7349244.3200000003</v>
      </c>
    </row>
    <row r="13" spans="1:5" ht="15.75" x14ac:dyDescent="0.25">
      <c r="A13" s="6">
        <v>45415</v>
      </c>
      <c r="B13" s="7">
        <v>1</v>
      </c>
      <c r="C13" s="8" t="s">
        <v>14</v>
      </c>
      <c r="D13" s="9"/>
      <c r="E13" s="9">
        <v>11250</v>
      </c>
    </row>
    <row r="14" spans="1:5" ht="15.75" x14ac:dyDescent="0.25">
      <c r="A14" s="6">
        <v>45415</v>
      </c>
      <c r="B14" s="7">
        <v>1</v>
      </c>
      <c r="C14" s="8" t="s">
        <v>15</v>
      </c>
      <c r="D14" s="9"/>
      <c r="E14" s="9">
        <v>118180.8</v>
      </c>
    </row>
    <row r="15" spans="1:5" ht="15.75" x14ac:dyDescent="0.25">
      <c r="A15" s="6">
        <v>45415</v>
      </c>
      <c r="B15" s="7">
        <v>1</v>
      </c>
      <c r="C15" s="8" t="s">
        <v>16</v>
      </c>
      <c r="D15" s="9"/>
      <c r="E15" s="9">
        <v>511783.79</v>
      </c>
    </row>
    <row r="16" spans="1:5" ht="15.75" x14ac:dyDescent="0.25">
      <c r="A16" s="6">
        <v>45415</v>
      </c>
      <c r="B16" s="7">
        <v>1</v>
      </c>
      <c r="C16" s="8" t="s">
        <v>17</v>
      </c>
      <c r="D16" s="9"/>
      <c r="E16" s="9">
        <v>572425.31000000006</v>
      </c>
    </row>
    <row r="17" spans="1:5" ht="15.75" x14ac:dyDescent="0.25">
      <c r="A17" s="6">
        <v>45415</v>
      </c>
      <c r="B17" s="7">
        <v>1</v>
      </c>
      <c r="C17" s="8" t="s">
        <v>18</v>
      </c>
      <c r="D17" s="9"/>
      <c r="E17" s="9">
        <v>629250</v>
      </c>
    </row>
    <row r="18" spans="1:5" ht="15.75" x14ac:dyDescent="0.25">
      <c r="A18" s="6">
        <v>45415</v>
      </c>
      <c r="B18" s="7">
        <v>1</v>
      </c>
      <c r="C18" s="8" t="s">
        <v>19</v>
      </c>
      <c r="D18" s="9"/>
      <c r="E18" s="9">
        <v>155750</v>
      </c>
    </row>
    <row r="19" spans="1:5" ht="15.75" x14ac:dyDescent="0.25">
      <c r="A19" s="6">
        <v>45418</v>
      </c>
      <c r="B19" s="7">
        <v>1</v>
      </c>
      <c r="C19" s="8" t="s">
        <v>12</v>
      </c>
      <c r="D19" s="9">
        <v>20000000</v>
      </c>
      <c r="E19" s="9"/>
    </row>
    <row r="20" spans="1:5" ht="15.75" x14ac:dyDescent="0.25">
      <c r="A20" s="6">
        <v>45418</v>
      </c>
      <c r="B20" s="7">
        <v>25314</v>
      </c>
      <c r="C20" s="8" t="s">
        <v>20</v>
      </c>
      <c r="D20" s="9"/>
      <c r="E20" s="9">
        <v>0</v>
      </c>
    </row>
    <row r="21" spans="1:5" ht="15.75" x14ac:dyDescent="0.25">
      <c r="A21" s="6">
        <v>45418</v>
      </c>
      <c r="B21" s="7">
        <v>25315</v>
      </c>
      <c r="C21" s="8" t="s">
        <v>21</v>
      </c>
      <c r="D21" s="9"/>
      <c r="E21" s="9">
        <v>253095.27</v>
      </c>
    </row>
    <row r="22" spans="1:5" ht="15.75" x14ac:dyDescent="0.25">
      <c r="A22" s="6">
        <v>45418</v>
      </c>
      <c r="B22" s="7">
        <v>25316</v>
      </c>
      <c r="C22" s="8" t="s">
        <v>21</v>
      </c>
      <c r="D22" s="9"/>
      <c r="E22" s="9">
        <v>316141.89</v>
      </c>
    </row>
    <row r="23" spans="1:5" ht="15.75" x14ac:dyDescent="0.25">
      <c r="A23" s="6">
        <v>45418</v>
      </c>
      <c r="B23" s="7">
        <v>1</v>
      </c>
      <c r="C23" s="8" t="s">
        <v>11</v>
      </c>
      <c r="D23" s="9"/>
      <c r="E23" s="9">
        <v>2997.98</v>
      </c>
    </row>
    <row r="24" spans="1:5" ht="15.75" x14ac:dyDescent="0.25">
      <c r="A24" s="6">
        <v>45420</v>
      </c>
      <c r="B24" s="7">
        <v>25317</v>
      </c>
      <c r="C24" s="8" t="s">
        <v>22</v>
      </c>
      <c r="D24" s="9"/>
      <c r="E24" s="9">
        <v>191634</v>
      </c>
    </row>
    <row r="25" spans="1:5" ht="15.75" x14ac:dyDescent="0.25">
      <c r="A25" s="6">
        <v>45420</v>
      </c>
      <c r="B25" s="7">
        <v>25318</v>
      </c>
      <c r="C25" s="8" t="s">
        <v>23</v>
      </c>
      <c r="D25" s="9"/>
      <c r="E25" s="9">
        <v>1083162.54</v>
      </c>
    </row>
    <row r="26" spans="1:5" ht="15.75" x14ac:dyDescent="0.25">
      <c r="A26" s="6">
        <v>45420</v>
      </c>
      <c r="B26" s="7">
        <v>1</v>
      </c>
      <c r="C26" s="8" t="s">
        <v>11</v>
      </c>
      <c r="D26" s="9"/>
      <c r="E26" s="9">
        <v>1023.66</v>
      </c>
    </row>
    <row r="27" spans="1:5" ht="15.75" x14ac:dyDescent="0.25">
      <c r="A27" s="6">
        <v>45421</v>
      </c>
      <c r="B27" s="7">
        <v>1</v>
      </c>
      <c r="C27" s="8" t="s">
        <v>24</v>
      </c>
      <c r="D27" s="9">
        <v>5574.63</v>
      </c>
      <c r="E27" s="9"/>
    </row>
    <row r="28" spans="1:5" ht="15.75" x14ac:dyDescent="0.25">
      <c r="A28" s="6">
        <v>45421</v>
      </c>
      <c r="B28" s="7">
        <v>1</v>
      </c>
      <c r="C28" s="8" t="s">
        <v>11</v>
      </c>
      <c r="D28" s="9"/>
      <c r="E28" s="9">
        <v>81</v>
      </c>
    </row>
    <row r="29" spans="1:5" ht="15.75" x14ac:dyDescent="0.25">
      <c r="A29" s="6">
        <v>45422</v>
      </c>
      <c r="B29" s="7">
        <v>1</v>
      </c>
      <c r="C29" s="8" t="s">
        <v>12</v>
      </c>
      <c r="D29" s="9">
        <v>26000000</v>
      </c>
      <c r="E29" s="9"/>
    </row>
    <row r="30" spans="1:5" ht="15.75" x14ac:dyDescent="0.25">
      <c r="A30" s="6">
        <v>45422</v>
      </c>
      <c r="B30" s="7">
        <v>1</v>
      </c>
      <c r="C30" s="8" t="s">
        <v>25</v>
      </c>
      <c r="D30" s="9"/>
      <c r="E30" s="9">
        <v>2546551.9500000002</v>
      </c>
    </row>
    <row r="31" spans="1:5" ht="15.75" x14ac:dyDescent="0.25">
      <c r="A31" s="6">
        <v>45422</v>
      </c>
      <c r="B31" s="7">
        <v>25319</v>
      </c>
      <c r="C31" s="8" t="s">
        <v>21</v>
      </c>
      <c r="D31" s="9"/>
      <c r="E31" s="9">
        <v>2083262.37</v>
      </c>
    </row>
    <row r="32" spans="1:5" ht="15.75" x14ac:dyDescent="0.25">
      <c r="A32" s="6">
        <v>45422</v>
      </c>
      <c r="B32" s="7">
        <v>25320</v>
      </c>
      <c r="C32" s="8" t="s">
        <v>26</v>
      </c>
      <c r="D32" s="9"/>
      <c r="E32" s="9">
        <v>5811</v>
      </c>
    </row>
    <row r="33" spans="1:5" ht="15.75" x14ac:dyDescent="0.25">
      <c r="A33" s="6">
        <v>45422</v>
      </c>
      <c r="B33" s="7">
        <v>25321</v>
      </c>
      <c r="C33" s="8" t="s">
        <v>26</v>
      </c>
      <c r="D33" s="9"/>
      <c r="E33" s="9">
        <v>191035</v>
      </c>
    </row>
    <row r="34" spans="1:5" ht="15.75" x14ac:dyDescent="0.25">
      <c r="A34" s="6">
        <v>45422</v>
      </c>
      <c r="B34" s="7">
        <v>25322</v>
      </c>
      <c r="C34" s="8" t="s">
        <v>27</v>
      </c>
      <c r="D34" s="9"/>
      <c r="E34" s="9">
        <v>2160</v>
      </c>
    </row>
    <row r="35" spans="1:5" ht="15.75" x14ac:dyDescent="0.25">
      <c r="A35" s="6">
        <v>45422</v>
      </c>
      <c r="B35" s="7">
        <v>25323</v>
      </c>
      <c r="C35" s="8" t="s">
        <v>28</v>
      </c>
      <c r="D35" s="9"/>
      <c r="E35" s="9">
        <v>154017.06</v>
      </c>
    </row>
    <row r="36" spans="1:5" ht="15.75" x14ac:dyDescent="0.25">
      <c r="A36" s="6">
        <v>45425</v>
      </c>
      <c r="B36" s="7">
        <v>1</v>
      </c>
      <c r="C36" s="8" t="s">
        <v>29</v>
      </c>
      <c r="D36" s="9"/>
      <c r="E36" s="9">
        <v>118100</v>
      </c>
    </row>
    <row r="37" spans="1:5" ht="15.75" x14ac:dyDescent="0.25">
      <c r="A37" s="6">
        <v>45425</v>
      </c>
      <c r="B37" s="7">
        <v>1</v>
      </c>
      <c r="C37" s="8" t="s">
        <v>30</v>
      </c>
      <c r="D37" s="9"/>
      <c r="E37" s="9">
        <v>4133.5</v>
      </c>
    </row>
    <row r="38" spans="1:5" ht="15.75" x14ac:dyDescent="0.25">
      <c r="A38" s="6">
        <v>45425</v>
      </c>
      <c r="B38" s="7">
        <v>1</v>
      </c>
      <c r="C38" s="8" t="s">
        <v>11</v>
      </c>
      <c r="D38" s="9"/>
      <c r="E38" s="9">
        <f>4706.69-474.21-3124.89-379.64</f>
        <v>727.9499999999997</v>
      </c>
    </row>
    <row r="39" spans="1:5" ht="15.75" x14ac:dyDescent="0.25">
      <c r="A39" s="6">
        <v>45426</v>
      </c>
      <c r="B39" s="7">
        <v>1</v>
      </c>
      <c r="C39" s="8" t="s">
        <v>11</v>
      </c>
      <c r="D39" s="9"/>
      <c r="E39" s="9">
        <v>856.51</v>
      </c>
    </row>
    <row r="40" spans="1:5" ht="15.75" x14ac:dyDescent="0.25">
      <c r="A40" s="6">
        <v>45427</v>
      </c>
      <c r="B40" s="7">
        <v>1</v>
      </c>
      <c r="C40" s="8" t="s">
        <v>31</v>
      </c>
      <c r="D40" s="9">
        <v>7800</v>
      </c>
      <c r="E40" s="9"/>
    </row>
    <row r="41" spans="1:5" ht="15.75" x14ac:dyDescent="0.25">
      <c r="A41" s="6">
        <v>45427</v>
      </c>
      <c r="B41" s="7">
        <v>25324</v>
      </c>
      <c r="C41" s="8" t="s">
        <v>32</v>
      </c>
      <c r="D41" s="9"/>
      <c r="E41" s="9">
        <v>15917.25</v>
      </c>
    </row>
    <row r="42" spans="1:5" ht="15.75" x14ac:dyDescent="0.25">
      <c r="A42" s="6">
        <v>45427</v>
      </c>
      <c r="B42" s="7">
        <v>25325</v>
      </c>
      <c r="C42" s="8" t="s">
        <v>33</v>
      </c>
      <c r="D42" s="9"/>
      <c r="E42" s="9">
        <v>98648</v>
      </c>
    </row>
    <row r="43" spans="1:5" ht="15.75" x14ac:dyDescent="0.25">
      <c r="A43" s="6">
        <v>45427</v>
      </c>
      <c r="B43" s="7">
        <v>25326</v>
      </c>
      <c r="C43" s="8" t="s">
        <v>34</v>
      </c>
      <c r="D43" s="9"/>
      <c r="E43" s="9">
        <v>80700</v>
      </c>
    </row>
    <row r="44" spans="1:5" ht="15.75" x14ac:dyDescent="0.25">
      <c r="A44" s="6">
        <v>45427</v>
      </c>
      <c r="B44" s="7">
        <v>25327</v>
      </c>
      <c r="C44" s="8" t="s">
        <v>35</v>
      </c>
      <c r="D44" s="9"/>
      <c r="E44" s="9">
        <v>11300</v>
      </c>
    </row>
    <row r="45" spans="1:5" ht="15.75" x14ac:dyDescent="0.25">
      <c r="A45" s="6">
        <v>45427</v>
      </c>
      <c r="B45" s="7">
        <v>25328</v>
      </c>
      <c r="C45" s="8" t="s">
        <v>36</v>
      </c>
      <c r="D45" s="9"/>
      <c r="E45" s="9">
        <v>30170.68</v>
      </c>
    </row>
    <row r="46" spans="1:5" ht="15.75" x14ac:dyDescent="0.25">
      <c r="A46" s="6">
        <v>45427</v>
      </c>
      <c r="B46" s="7">
        <v>25329</v>
      </c>
      <c r="C46" s="8" t="s">
        <v>37</v>
      </c>
      <c r="D46" s="9"/>
      <c r="E46" s="9">
        <v>5672.6</v>
      </c>
    </row>
    <row r="47" spans="1:5" ht="15.75" x14ac:dyDescent="0.25">
      <c r="A47" s="6">
        <v>45428</v>
      </c>
      <c r="B47" s="7">
        <v>1</v>
      </c>
      <c r="C47" s="8" t="s">
        <v>38</v>
      </c>
      <c r="D47" s="9"/>
      <c r="E47" s="9">
        <v>45000</v>
      </c>
    </row>
    <row r="48" spans="1:5" ht="15.75" x14ac:dyDescent="0.25">
      <c r="A48" s="6">
        <v>45428</v>
      </c>
      <c r="B48" s="7">
        <v>25330</v>
      </c>
      <c r="C48" s="8" t="s">
        <v>39</v>
      </c>
      <c r="D48" s="9"/>
      <c r="E48" s="9">
        <v>115821.12</v>
      </c>
    </row>
    <row r="49" spans="1:5" ht="15.75" x14ac:dyDescent="0.25">
      <c r="A49" s="6">
        <v>45428</v>
      </c>
      <c r="B49" s="7">
        <v>25331</v>
      </c>
      <c r="C49" s="8" t="s">
        <v>26</v>
      </c>
      <c r="D49" s="9"/>
      <c r="E49" s="9">
        <v>22603.43</v>
      </c>
    </row>
    <row r="50" spans="1:5" ht="15.75" x14ac:dyDescent="0.25">
      <c r="A50" s="6">
        <v>45428</v>
      </c>
      <c r="B50" s="7">
        <v>25332</v>
      </c>
      <c r="C50" s="8" t="s">
        <v>26</v>
      </c>
      <c r="D50" s="9"/>
      <c r="E50" s="9">
        <v>1865.4</v>
      </c>
    </row>
    <row r="51" spans="1:5" ht="15.75" x14ac:dyDescent="0.25">
      <c r="A51" s="6">
        <v>45428</v>
      </c>
      <c r="B51" s="7">
        <v>25333</v>
      </c>
      <c r="C51" s="8" t="s">
        <v>40</v>
      </c>
      <c r="D51" s="9"/>
      <c r="E51" s="9">
        <v>2200</v>
      </c>
    </row>
    <row r="52" spans="1:5" ht="15.75" x14ac:dyDescent="0.25">
      <c r="A52" s="6">
        <v>46523</v>
      </c>
      <c r="B52" s="7">
        <v>1</v>
      </c>
      <c r="C52" s="8" t="s">
        <v>11</v>
      </c>
      <c r="D52" s="9"/>
      <c r="E52" s="9">
        <v>16.95</v>
      </c>
    </row>
    <row r="53" spans="1:5" ht="15.75" x14ac:dyDescent="0.25">
      <c r="A53" s="6">
        <v>46524</v>
      </c>
      <c r="B53" s="7">
        <v>1</v>
      </c>
      <c r="C53" s="8" t="s">
        <v>13</v>
      </c>
      <c r="D53" s="9"/>
      <c r="E53" s="9">
        <v>7304922.2800000003</v>
      </c>
    </row>
    <row r="54" spans="1:5" ht="15.75" x14ac:dyDescent="0.25">
      <c r="A54" s="6">
        <v>45429</v>
      </c>
      <c r="B54" s="7">
        <v>25334</v>
      </c>
      <c r="C54" s="8" t="s">
        <v>41</v>
      </c>
      <c r="D54" s="9"/>
      <c r="E54" s="9">
        <v>666645.28</v>
      </c>
    </row>
    <row r="55" spans="1:5" ht="15.75" x14ac:dyDescent="0.25">
      <c r="A55" s="6">
        <v>45429</v>
      </c>
      <c r="B55" s="7">
        <v>25335</v>
      </c>
      <c r="C55" s="8" t="s">
        <v>42</v>
      </c>
      <c r="D55" s="9"/>
      <c r="E55" s="9">
        <v>97749.82</v>
      </c>
    </row>
    <row r="56" spans="1:5" ht="15.75" x14ac:dyDescent="0.25">
      <c r="A56" s="6">
        <v>45429</v>
      </c>
      <c r="B56" s="7">
        <v>25336</v>
      </c>
      <c r="C56" s="8" t="s">
        <v>43</v>
      </c>
      <c r="D56" s="9"/>
      <c r="E56" s="9">
        <v>129485.64</v>
      </c>
    </row>
    <row r="57" spans="1:5" ht="15.75" x14ac:dyDescent="0.25">
      <c r="A57" s="6">
        <v>45429</v>
      </c>
      <c r="B57" s="7">
        <v>25337</v>
      </c>
      <c r="C57" s="8" t="s">
        <v>44</v>
      </c>
      <c r="D57" s="9"/>
      <c r="E57" s="9">
        <v>382983.05</v>
      </c>
    </row>
    <row r="58" spans="1:5" ht="15.75" x14ac:dyDescent="0.25">
      <c r="A58" s="6">
        <v>45429</v>
      </c>
      <c r="B58" s="7">
        <v>1</v>
      </c>
      <c r="C58" s="8" t="s">
        <v>11</v>
      </c>
      <c r="D58" s="9"/>
      <c r="E58" s="9">
        <v>489.04</v>
      </c>
    </row>
    <row r="59" spans="1:5" ht="15.75" x14ac:dyDescent="0.25">
      <c r="A59" s="6">
        <v>45432</v>
      </c>
      <c r="B59" s="7">
        <v>1</v>
      </c>
      <c r="C59" s="8" t="s">
        <v>45</v>
      </c>
      <c r="D59" s="9"/>
      <c r="E59" s="9">
        <v>738741.6</v>
      </c>
    </row>
    <row r="60" spans="1:5" ht="15.75" x14ac:dyDescent="0.25">
      <c r="A60" s="6">
        <v>45432</v>
      </c>
      <c r="B60" s="7">
        <v>25338</v>
      </c>
      <c r="C60" s="8" t="s">
        <v>46</v>
      </c>
      <c r="D60" s="9"/>
      <c r="E60" s="9">
        <v>37500</v>
      </c>
    </row>
    <row r="61" spans="1:5" ht="15.75" x14ac:dyDescent="0.25">
      <c r="A61" s="6">
        <v>45432</v>
      </c>
      <c r="B61" s="7">
        <v>1</v>
      </c>
      <c r="C61" s="8" t="s">
        <v>11</v>
      </c>
      <c r="D61" s="9"/>
      <c r="E61" s="9">
        <v>185.67</v>
      </c>
    </row>
    <row r="62" spans="1:5" ht="15.75" x14ac:dyDescent="0.25">
      <c r="A62" s="6">
        <v>45433</v>
      </c>
      <c r="B62" s="7">
        <v>25339</v>
      </c>
      <c r="C62" s="8" t="s">
        <v>47</v>
      </c>
      <c r="D62" s="9"/>
      <c r="E62" s="9">
        <v>3710009.27</v>
      </c>
    </row>
    <row r="63" spans="1:5" ht="15.75" x14ac:dyDescent="0.25">
      <c r="A63" s="6">
        <v>45433</v>
      </c>
      <c r="B63" s="7">
        <v>1</v>
      </c>
      <c r="C63" s="8" t="s">
        <v>11</v>
      </c>
      <c r="D63" s="9"/>
      <c r="E63" s="9">
        <v>1643.06</v>
      </c>
    </row>
    <row r="64" spans="1:5" ht="15.75" x14ac:dyDescent="0.25">
      <c r="A64" s="6">
        <v>45434</v>
      </c>
      <c r="B64" s="7">
        <v>1</v>
      </c>
      <c r="C64" s="8" t="s">
        <v>48</v>
      </c>
      <c r="D64" s="9"/>
      <c r="E64" s="9">
        <v>793800</v>
      </c>
    </row>
    <row r="65" spans="1:5" ht="15.75" x14ac:dyDescent="0.25">
      <c r="A65" s="6">
        <v>45434</v>
      </c>
      <c r="B65" s="7">
        <v>1</v>
      </c>
      <c r="C65" s="8" t="s">
        <v>49</v>
      </c>
      <c r="D65" s="9"/>
      <c r="E65" s="9">
        <v>4725</v>
      </c>
    </row>
    <row r="66" spans="1:5" ht="15.75" x14ac:dyDescent="0.25">
      <c r="A66" s="6">
        <v>45435</v>
      </c>
      <c r="B66" s="7">
        <v>1</v>
      </c>
      <c r="C66" s="8" t="s">
        <v>11</v>
      </c>
      <c r="D66" s="9"/>
      <c r="E66" s="9">
        <v>1190.7</v>
      </c>
    </row>
    <row r="67" spans="1:5" ht="15.75" x14ac:dyDescent="0.25">
      <c r="A67" s="6">
        <v>45436</v>
      </c>
      <c r="B67" s="7">
        <v>1</v>
      </c>
      <c r="C67" s="8" t="s">
        <v>50</v>
      </c>
      <c r="D67" s="9"/>
      <c r="E67" s="9">
        <v>12000000</v>
      </c>
    </row>
    <row r="68" spans="1:5" ht="15.75" x14ac:dyDescent="0.25">
      <c r="A68" s="6">
        <v>45436</v>
      </c>
      <c r="B68" s="7">
        <v>25340</v>
      </c>
      <c r="C68" s="8" t="s">
        <v>20</v>
      </c>
      <c r="D68" s="9"/>
      <c r="E68" s="9">
        <v>0</v>
      </c>
    </row>
    <row r="69" spans="1:5" ht="15.75" x14ac:dyDescent="0.25">
      <c r="A69" s="6">
        <v>45439</v>
      </c>
      <c r="B69" s="7">
        <v>1</v>
      </c>
      <c r="C69" s="8" t="s">
        <v>12</v>
      </c>
      <c r="D69" s="9">
        <v>2000000</v>
      </c>
      <c r="E69" s="9"/>
    </row>
    <row r="70" spans="1:5" ht="15.75" x14ac:dyDescent="0.25">
      <c r="A70" s="6">
        <v>45439</v>
      </c>
      <c r="B70" s="7">
        <v>25341</v>
      </c>
      <c r="C70" s="8" t="s">
        <v>51</v>
      </c>
      <c r="D70" s="9"/>
      <c r="E70" s="9">
        <v>29900</v>
      </c>
    </row>
    <row r="71" spans="1:5" ht="15.75" x14ac:dyDescent="0.25">
      <c r="A71" s="6">
        <v>45439</v>
      </c>
      <c r="B71" s="7">
        <v>25342</v>
      </c>
      <c r="C71" s="8" t="s">
        <v>52</v>
      </c>
      <c r="D71" s="9"/>
      <c r="E71" s="9">
        <v>6240.8</v>
      </c>
    </row>
    <row r="72" spans="1:5" ht="15.75" x14ac:dyDescent="0.25">
      <c r="A72" s="6">
        <v>45439</v>
      </c>
      <c r="B72" s="7">
        <v>25343</v>
      </c>
      <c r="C72" s="8" t="s">
        <v>53</v>
      </c>
      <c r="D72" s="9"/>
      <c r="E72" s="9">
        <v>3000</v>
      </c>
    </row>
    <row r="73" spans="1:5" ht="15.75" x14ac:dyDescent="0.25">
      <c r="A73" s="6">
        <v>45439</v>
      </c>
      <c r="B73" s="7">
        <v>25344</v>
      </c>
      <c r="C73" s="8" t="s">
        <v>54</v>
      </c>
      <c r="D73" s="9"/>
      <c r="E73" s="9">
        <v>375677.81</v>
      </c>
    </row>
    <row r="74" spans="1:5" ht="15.75" x14ac:dyDescent="0.25">
      <c r="A74" s="6">
        <v>45439</v>
      </c>
      <c r="B74" s="7">
        <v>25345</v>
      </c>
      <c r="C74" s="8" t="s">
        <v>55</v>
      </c>
      <c r="D74" s="9"/>
      <c r="E74" s="9">
        <v>177056.09</v>
      </c>
    </row>
    <row r="75" spans="1:5" ht="15.75" x14ac:dyDescent="0.25">
      <c r="A75" s="6">
        <v>45439</v>
      </c>
      <c r="B75" s="7">
        <v>25346</v>
      </c>
      <c r="C75" s="8" t="s">
        <v>56</v>
      </c>
      <c r="D75" s="9"/>
      <c r="E75" s="9">
        <v>602560</v>
      </c>
    </row>
    <row r="76" spans="1:5" ht="15.75" x14ac:dyDescent="0.25">
      <c r="A76" s="6">
        <v>45439</v>
      </c>
      <c r="B76" s="7">
        <v>25347</v>
      </c>
      <c r="C76" s="8" t="s">
        <v>57</v>
      </c>
      <c r="D76" s="9"/>
      <c r="E76" s="9">
        <v>673301.7</v>
      </c>
    </row>
    <row r="77" spans="1:5" ht="15.75" x14ac:dyDescent="0.25">
      <c r="A77" s="6">
        <v>45439</v>
      </c>
      <c r="B77" s="7">
        <v>25348</v>
      </c>
      <c r="C77" s="8" t="s">
        <v>58</v>
      </c>
      <c r="D77" s="9"/>
      <c r="E77" s="9">
        <v>56500</v>
      </c>
    </row>
    <row r="78" spans="1:5" ht="15.75" x14ac:dyDescent="0.25">
      <c r="A78" s="6">
        <v>45439</v>
      </c>
      <c r="B78" s="7">
        <v>1</v>
      </c>
      <c r="C78" s="8" t="s">
        <v>11</v>
      </c>
      <c r="D78" s="9"/>
      <c r="E78" s="9">
        <v>5765.78</v>
      </c>
    </row>
    <row r="79" spans="1:5" ht="15.75" x14ac:dyDescent="0.25">
      <c r="A79" s="6">
        <v>45440</v>
      </c>
      <c r="B79" s="7">
        <v>1</v>
      </c>
      <c r="C79" s="8" t="s">
        <v>59</v>
      </c>
      <c r="D79" s="9"/>
      <c r="E79" s="9">
        <v>66000</v>
      </c>
    </row>
    <row r="80" spans="1:5" ht="15.75" x14ac:dyDescent="0.25">
      <c r="A80" s="6">
        <v>45440</v>
      </c>
      <c r="B80" s="7">
        <v>25349</v>
      </c>
      <c r="C80" s="8" t="s">
        <v>60</v>
      </c>
      <c r="D80" s="9"/>
      <c r="E80" s="9">
        <v>161016.95000000001</v>
      </c>
    </row>
    <row r="81" spans="1:5" ht="15.75" x14ac:dyDescent="0.25">
      <c r="A81" s="6">
        <v>45440</v>
      </c>
      <c r="B81" s="7">
        <v>25350</v>
      </c>
      <c r="C81" s="8" t="s">
        <v>61</v>
      </c>
      <c r="D81" s="9"/>
      <c r="E81" s="9">
        <v>179410.93</v>
      </c>
    </row>
    <row r="82" spans="1:5" ht="16.5" thickBot="1" x14ac:dyDescent="0.3">
      <c r="A82" s="22">
        <v>45440</v>
      </c>
      <c r="B82" s="23">
        <v>25351</v>
      </c>
      <c r="C82" s="24" t="s">
        <v>62</v>
      </c>
      <c r="D82" s="25"/>
      <c r="E82" s="25">
        <v>81298.36</v>
      </c>
    </row>
    <row r="83" spans="1:5" ht="15.75" x14ac:dyDescent="0.25">
      <c r="A83" s="6">
        <v>45440</v>
      </c>
      <c r="B83" s="7">
        <v>25352</v>
      </c>
      <c r="C83" s="8" t="s">
        <v>63</v>
      </c>
      <c r="D83" s="9"/>
      <c r="E83" s="9">
        <v>24718.75</v>
      </c>
    </row>
    <row r="84" spans="1:5" ht="15.75" x14ac:dyDescent="0.25">
      <c r="A84" s="6">
        <v>45440</v>
      </c>
      <c r="B84" s="7">
        <v>1</v>
      </c>
      <c r="C84" s="8" t="s">
        <v>11</v>
      </c>
      <c r="D84" s="9"/>
      <c r="E84" s="9">
        <v>1146.5899999999999</v>
      </c>
    </row>
    <row r="85" spans="1:5" ht="15.75" x14ac:dyDescent="0.25">
      <c r="A85" s="6">
        <v>45441</v>
      </c>
      <c r="B85" s="7">
        <v>25353</v>
      </c>
      <c r="C85" s="8" t="s">
        <v>64</v>
      </c>
      <c r="D85" s="9"/>
      <c r="E85" s="9">
        <v>35927.64</v>
      </c>
    </row>
    <row r="86" spans="1:5" ht="15.75" x14ac:dyDescent="0.25">
      <c r="A86" s="6">
        <v>45441</v>
      </c>
      <c r="B86" s="7">
        <v>25354</v>
      </c>
      <c r="C86" s="8" t="s">
        <v>65</v>
      </c>
      <c r="D86" s="9"/>
      <c r="E86" s="9">
        <v>49696.3</v>
      </c>
    </row>
    <row r="87" spans="1:5" ht="15.75" x14ac:dyDescent="0.25">
      <c r="A87" s="6">
        <v>45441</v>
      </c>
      <c r="B87" s="7">
        <v>1</v>
      </c>
      <c r="C87" s="8" t="s">
        <v>11</v>
      </c>
      <c r="D87" s="9"/>
      <c r="E87" s="9">
        <v>592.65</v>
      </c>
    </row>
    <row r="88" spans="1:5" ht="15.75" x14ac:dyDescent="0.25">
      <c r="A88" s="6">
        <v>45443</v>
      </c>
      <c r="B88" s="7">
        <v>25355</v>
      </c>
      <c r="C88" s="8" t="s">
        <v>66</v>
      </c>
      <c r="D88" s="9"/>
      <c r="E88" s="9">
        <v>150420</v>
      </c>
    </row>
    <row r="89" spans="1:5" ht="15.75" x14ac:dyDescent="0.25">
      <c r="A89" s="6">
        <v>45443</v>
      </c>
      <c r="B89" s="7">
        <v>25356</v>
      </c>
      <c r="C89" s="8" t="s">
        <v>32</v>
      </c>
      <c r="D89" s="9"/>
      <c r="E89" s="9">
        <v>6783</v>
      </c>
    </row>
    <row r="90" spans="1:5" ht="15.75" x14ac:dyDescent="0.25">
      <c r="A90" s="6">
        <v>45443</v>
      </c>
      <c r="B90" s="7">
        <v>25357</v>
      </c>
      <c r="C90" s="8" t="s">
        <v>67</v>
      </c>
      <c r="D90" s="9"/>
      <c r="E90" s="9">
        <v>149370.85999999999</v>
      </c>
    </row>
    <row r="91" spans="1:5" ht="15.75" x14ac:dyDescent="0.25">
      <c r="A91" s="6">
        <v>45443</v>
      </c>
      <c r="B91" s="7">
        <v>25358</v>
      </c>
      <c r="C91" s="8" t="s">
        <v>68</v>
      </c>
      <c r="D91" s="9"/>
      <c r="E91" s="9">
        <v>177750</v>
      </c>
    </row>
    <row r="92" spans="1:5" ht="15.75" x14ac:dyDescent="0.25">
      <c r="A92" s="6">
        <v>45443</v>
      </c>
      <c r="B92" s="7">
        <v>25359</v>
      </c>
      <c r="C92" s="8" t="s">
        <v>69</v>
      </c>
      <c r="D92" s="9"/>
      <c r="E92" s="9">
        <v>403500</v>
      </c>
    </row>
    <row r="93" spans="1:5" ht="15.75" x14ac:dyDescent="0.25">
      <c r="A93" s="6">
        <v>45443</v>
      </c>
      <c r="B93" s="7">
        <v>25360</v>
      </c>
      <c r="C93" s="8" t="s">
        <v>70</v>
      </c>
      <c r="D93" s="9"/>
      <c r="E93" s="9">
        <v>48925</v>
      </c>
    </row>
    <row r="94" spans="1:5" ht="15.75" x14ac:dyDescent="0.25">
      <c r="A94" s="6">
        <v>45443</v>
      </c>
      <c r="B94" s="7">
        <v>25361</v>
      </c>
      <c r="C94" s="8" t="s">
        <v>71</v>
      </c>
      <c r="D94" s="9"/>
      <c r="E94" s="9">
        <v>26707</v>
      </c>
    </row>
    <row r="95" spans="1:5" ht="15.75" x14ac:dyDescent="0.25">
      <c r="A95" s="6">
        <v>45443</v>
      </c>
      <c r="B95" s="7">
        <v>1</v>
      </c>
      <c r="C95" s="8" t="s">
        <v>11</v>
      </c>
      <c r="D95" s="9"/>
      <c r="E95" s="9">
        <v>231.03</v>
      </c>
    </row>
    <row r="96" spans="1:5" ht="15.75" x14ac:dyDescent="0.25">
      <c r="A96" s="6">
        <v>45443</v>
      </c>
      <c r="B96" s="7">
        <v>1</v>
      </c>
      <c r="C96" s="8" t="s">
        <v>72</v>
      </c>
      <c r="D96" s="9"/>
      <c r="E96" s="9">
        <v>500</v>
      </c>
    </row>
    <row r="97" spans="1:5" ht="15.75" x14ac:dyDescent="0.25">
      <c r="A97" s="6">
        <v>45443</v>
      </c>
      <c r="B97" s="7">
        <v>1</v>
      </c>
      <c r="C97" s="8" t="s">
        <v>73</v>
      </c>
      <c r="D97" s="9"/>
      <c r="E97" s="9">
        <v>175</v>
      </c>
    </row>
    <row r="98" spans="1:5" ht="16.5" thickBot="1" x14ac:dyDescent="0.3">
      <c r="A98" s="6">
        <v>45443</v>
      </c>
      <c r="B98" s="7">
        <v>1</v>
      </c>
      <c r="C98" s="8" t="s">
        <v>74</v>
      </c>
      <c r="D98" s="9"/>
      <c r="E98" s="9">
        <v>19602.080000000002</v>
      </c>
    </row>
    <row r="99" spans="1:5" ht="16.5" thickBot="1" x14ac:dyDescent="0.3">
      <c r="A99" s="31" t="s">
        <v>75</v>
      </c>
      <c r="B99" s="32"/>
      <c r="C99" s="33"/>
      <c r="D99" s="10">
        <f>SUM(D9:D98)</f>
        <v>55013374.629999995</v>
      </c>
      <c r="E99" s="10">
        <f>SUM(E9:E98)</f>
        <v>46119652.050000012</v>
      </c>
    </row>
    <row r="100" spans="1:5" ht="15.75" x14ac:dyDescent="0.25">
      <c r="A100" s="26"/>
      <c r="B100" s="15"/>
      <c r="C100" s="15"/>
      <c r="D100" s="16"/>
      <c r="E100" s="17"/>
    </row>
    <row r="101" spans="1:5" ht="15.75" x14ac:dyDescent="0.25">
      <c r="A101" s="27"/>
      <c r="B101" s="13"/>
      <c r="C101" s="13"/>
      <c r="D101" s="14"/>
      <c r="E101" s="18"/>
    </row>
    <row r="102" spans="1:5" ht="15.75" x14ac:dyDescent="0.25">
      <c r="A102" s="27"/>
      <c r="B102" s="13"/>
      <c r="C102" s="13"/>
      <c r="D102" s="14"/>
      <c r="E102" s="18"/>
    </row>
    <row r="103" spans="1:5" ht="15.75" x14ac:dyDescent="0.25">
      <c r="A103" s="27"/>
      <c r="B103" s="13"/>
      <c r="C103" s="13"/>
      <c r="D103" s="14"/>
      <c r="E103" s="18"/>
    </row>
    <row r="104" spans="1:5" ht="15.75" x14ac:dyDescent="0.25">
      <c r="A104" s="27"/>
      <c r="B104" s="13"/>
      <c r="C104" s="13"/>
      <c r="D104" s="14"/>
      <c r="E104" s="18"/>
    </row>
    <row r="105" spans="1:5" ht="22.5" customHeight="1" x14ac:dyDescent="0.25">
      <c r="A105" s="28"/>
      <c r="E105" s="19"/>
    </row>
    <row r="106" spans="1:5" x14ac:dyDescent="0.25">
      <c r="A106" s="28"/>
      <c r="E106" s="19"/>
    </row>
    <row r="107" spans="1:5" ht="15.75" x14ac:dyDescent="0.25">
      <c r="A107" s="29" t="s">
        <v>79</v>
      </c>
      <c r="B107" s="20"/>
      <c r="C107" s="21"/>
      <c r="D107" s="34" t="s">
        <v>76</v>
      </c>
      <c r="E107" s="35"/>
    </row>
    <row r="108" spans="1:5" ht="16.5" thickBot="1" x14ac:dyDescent="0.3">
      <c r="A108" s="30" t="s">
        <v>77</v>
      </c>
      <c r="B108" s="11"/>
      <c r="C108" s="12"/>
      <c r="D108" s="36" t="s">
        <v>78</v>
      </c>
      <c r="E108" s="37"/>
    </row>
  </sheetData>
  <mergeCells count="9">
    <mergeCell ref="A99:C99"/>
    <mergeCell ref="D107:E107"/>
    <mergeCell ref="D108:E108"/>
    <mergeCell ref="A2:E2"/>
    <mergeCell ref="A3:E3"/>
    <mergeCell ref="A4:E4"/>
    <mergeCell ref="A5:E5"/>
    <mergeCell ref="A6:E6"/>
    <mergeCell ref="A7:E7"/>
  </mergeCells>
  <conditionalFormatting sqref="E108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5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a73a0cb7187b1d45fe4bf1875293f3e0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f358afc234e7f7d89caa7110e34cd0d2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CF36B4-1FDF-4A78-B177-A4D65E9F5C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B5CEC3-1950-48AA-B942-7C448FF5CEE8}">
  <ds:schemaRefs>
    <ds:schemaRef ds:uri="http://schemas.microsoft.com/office/2006/metadata/properties"/>
    <ds:schemaRef ds:uri="http://schemas.microsoft.com/office/infopath/2007/PartnerControls"/>
    <ds:schemaRef ds:uri="28489dc2-50cf-493e-a704-cb1420394a7d"/>
    <ds:schemaRef ds:uri="966e0af8-eb04-4871-9ba3-4bac4d7ba408"/>
  </ds:schemaRefs>
</ds:datastoreItem>
</file>

<file path=customXml/itemProps3.xml><?xml version="1.0" encoding="utf-8"?>
<ds:datastoreItem xmlns:ds="http://schemas.openxmlformats.org/officeDocument/2006/customXml" ds:itemID="{988760DD-161F-49D4-8037-6B682F6554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Pauel Montero D´ Oleo</dc:creator>
  <cp:lastModifiedBy>Pedro Pauel Montero D´ Oleo</cp:lastModifiedBy>
  <cp:lastPrinted>2024-06-10T20:39:32Z</cp:lastPrinted>
  <dcterms:created xsi:type="dcterms:W3CDTF">2024-06-10T19:41:07Z</dcterms:created>
  <dcterms:modified xsi:type="dcterms:W3CDTF">2024-06-10T20:39:34Z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MediaServiceImageTags">
    <vt:lpwstr/>
  </property>
</Properties>
</file>