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Marzo 2024/"/>
    </mc:Choice>
  </mc:AlternateContent>
  <xr:revisionPtr revIDLastSave="0" documentId="8_{541DE858-E44C-4394-A9FF-522A6E4EA984}" xr6:coauthVersionLast="47" xr6:coauthVersionMax="47" xr10:uidLastSave="{00000000-0000-0000-0000-000000000000}"/>
  <bookViews>
    <workbookView xWindow="-120" yWindow="-120" windowWidth="29040" windowHeight="15720" xr2:uid="{B46827DF-E1EC-48B2-9D81-3DF6B2922E17}"/>
  </bookViews>
  <sheets>
    <sheet name="Marzo 2024" sheetId="1" r:id="rId1"/>
  </sheets>
  <definedNames>
    <definedName name="_xlnm._FilterDatabase" localSheetId="0" hidden="1">'Marzo 2024'!$A$7:$E$94</definedName>
    <definedName name="_xlnm.Print_Titles" localSheetId="0">'Marzo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D104" i="1"/>
  <c r="D34" i="1"/>
</calcChain>
</file>

<file path=xl/sharedStrings.xml><?xml version="1.0" encoding="utf-8"?>
<sst xmlns="http://schemas.openxmlformats.org/spreadsheetml/2006/main" count="111" uniqueCount="88">
  <si>
    <t>Superintendencia de Pensiones</t>
  </si>
  <si>
    <t>Ingresos y Egresos</t>
  </si>
  <si>
    <t>Banco de Reservas de la República Dominicana</t>
  </si>
  <si>
    <t>Del 01 al 31 de Marzo 2024</t>
  </si>
  <si>
    <t>Fecha</t>
  </si>
  <si>
    <t>No. Ck/Transf</t>
  </si>
  <si>
    <t>Descripción</t>
  </si>
  <si>
    <t>Crédito</t>
  </si>
  <si>
    <t>Débito</t>
  </si>
  <si>
    <t>Impuesto 0.15%</t>
  </si>
  <si>
    <t>Transferencia hacia la Cuenta Nómina</t>
  </si>
  <si>
    <t>Depósito (Impuesto Retenido a José Luis León mes de febrero)</t>
  </si>
  <si>
    <t>Nómina 1era. Q. personal Contratado mes de marzo 2024</t>
  </si>
  <si>
    <t>Nómina Combustible y Compensación por Resultado marzo 2024</t>
  </si>
  <si>
    <t>Nómina Compensación Uso de Vehiculo marzo 2024</t>
  </si>
  <si>
    <t>Nómina Compensación Gastos de Alimentación Militar marzo 2024</t>
  </si>
  <si>
    <t>Nómina Bono por Antigüedad (Varios) correspondientes al mes de marzo 2024</t>
  </si>
  <si>
    <t xml:space="preserve">Nómina Bono Vacacional (Varios) correspondientes al mes de marzo 2024 </t>
  </si>
  <si>
    <t>Reembolso de Impuesto 0.15% pago TSS mes de febrero 2024</t>
  </si>
  <si>
    <t>Transferencia desde la Cuenta Operaciones</t>
  </si>
  <si>
    <t>Impuesto Retenido a Empleados mes de febrero 2024</t>
  </si>
  <si>
    <t>ITBIS Retenido a Proveedores del Estado según Norma 02-05 mes de febrero 2024</t>
  </si>
  <si>
    <t>Impuesto Retenido a  Proveedores del Estado, Ley 253-12 mes de febrero 2024</t>
  </si>
  <si>
    <t>Servicio Recogida de Basura mes de febrero 2024</t>
  </si>
  <si>
    <t>Servicio Telefónico mes de febrero 2024</t>
  </si>
  <si>
    <t>Aporte anual para cubrir dieta del Representante Técnico de los Afiliados</t>
  </si>
  <si>
    <t>Dieta Comisiones Médicas mes de Enero 2024</t>
  </si>
  <si>
    <t>Viáticos Personal de Seguridad  y Choferes actividad BID-BR (Punta Cana)</t>
  </si>
  <si>
    <t>Adquisición de Dos (2) Boletas para asistencia a Desayuno Conferencia</t>
  </si>
  <si>
    <t>Viáticos Personal de Seguridad  y Choferes actividad BID-BR (Duplicada)</t>
  </si>
  <si>
    <t xml:space="preserve">Reembolso de Viático (Duplicado) </t>
  </si>
  <si>
    <t>Reposición Fondo Fijo de Caja Chica</t>
  </si>
  <si>
    <t>Servicio de Internet correspondiente al mes de febrero 2024</t>
  </si>
  <si>
    <t>Servicio Telefónico correspondiente al mes de febrero 2024</t>
  </si>
  <si>
    <t>Servicio de Servidores en las Nubes correspondiente al mes de febrero 2024</t>
  </si>
  <si>
    <t>Adquisición de Mantenedor de Bateria para Planta Electrica</t>
  </si>
  <si>
    <t>Tercer pago 25% por Supervisión e Inspección Construcción del Edificio Escuela Previsional</t>
  </si>
  <si>
    <t>Asesoría y Acompañamiento en asuntos relacionados con el Sistema de Compras Públicas</t>
  </si>
  <si>
    <t>Mantenimiento y Actualización del Sistema de Contabilidad, RRHH y Compras</t>
  </si>
  <si>
    <t>Viáticos Personal Charla Universidad Tecnológica del Cibao (Cotuí)</t>
  </si>
  <si>
    <t>Saldo Préstamo Empleado Feliz Ex - Empleada Raysa Abreu</t>
  </si>
  <si>
    <t>Depósito (Impuesto Retenido a José Luis León mes de marzo)</t>
  </si>
  <si>
    <t>Costo Diplomado en Periodismo Económico y Financiero</t>
  </si>
  <si>
    <t>Servicio de Telecable del 11/02/2024 al 10/03/2024</t>
  </si>
  <si>
    <t>Servicio Telefónico y de Internet del 11/02/2024 al 10/03/2024</t>
  </si>
  <si>
    <t>Servicio de Agua Potable mes de marzo 2024</t>
  </si>
  <si>
    <t>Servicio recogida de Residuos Reciclables correspondiene al mes de febrero 2024</t>
  </si>
  <si>
    <t>Viáticos Personal Seguridad Choferes actividad Programa Educativo (Santiago)</t>
  </si>
  <si>
    <t>Gastos Educativos 2023</t>
  </si>
  <si>
    <t>Compensación Servicio de Seguridad Militar mes de Marzo 2024</t>
  </si>
  <si>
    <t>Nómina 2da. Q. Personal Contratado mes de Marzo 2024</t>
  </si>
  <si>
    <t>Reintegro del Cheque No. 24919 de fecha 30-10-2023</t>
  </si>
  <si>
    <t>Servicio de Fumigación mes de marzo 2024</t>
  </si>
  <si>
    <t>Servicio Técnico de Soporte y Asesoría en Ciberseguridad del 10/02/2024 al 09/03/2024</t>
  </si>
  <si>
    <t>Adquisición de Corona Fúnebre en atención a relacionado con la Institución</t>
  </si>
  <si>
    <t>Adquisición de Laminado manual para Carnet Institucionales</t>
  </si>
  <si>
    <t>Mantenimiento de Jardines mes de marzo 2024</t>
  </si>
  <si>
    <t>Servicio de sustitución de cristales de ventana y laminados fijos</t>
  </si>
  <si>
    <t>Reposción de Cheque 24919 devuelto por el banco</t>
  </si>
  <si>
    <t>Publicación de cinco (5) Resoluciones de la CCRyLI</t>
  </si>
  <si>
    <t>Plan Corporativo de Gimnasio de los empleados correspondiente al mes de marzo 2024</t>
  </si>
  <si>
    <t xml:space="preserve">Servicio de Asesoría en Materia de Propiedad Intelectual y Derecho de Autor </t>
  </si>
  <si>
    <t>Adquisición de Cámaras WEB para uso Institucional</t>
  </si>
  <si>
    <t>Alquiler de Equipos Multifuncionales (Impresoras, Escaner, Etc.) mes de febrero 2024</t>
  </si>
  <si>
    <t>Seguro Médico Complementario mes de marzo 2024</t>
  </si>
  <si>
    <t>Pago Seguridad Social mes de marzo 2024</t>
  </si>
  <si>
    <t>Servicio de dispersión abril-junio 2023</t>
  </si>
  <si>
    <t>Nulo</t>
  </si>
  <si>
    <t>Prestaciones Económicas Ex - Empleada, según Art. 53, 55, 60 de la Ley 41-08</t>
  </si>
  <si>
    <t>Servicio de Publicidad del 22/02/2024 al 22/03/2024</t>
  </si>
  <si>
    <t>Apertura de Un (1) Certificado Financiero</t>
  </si>
  <si>
    <t>Servicio de Internet Plus Negocio del 26/02/2024 ak 25/03/2024</t>
  </si>
  <si>
    <t>Servicio de Laminado de Cristales (Puertas y Ventanas)</t>
  </si>
  <si>
    <t>Diplomado en Presupuesto y Contabilidad Gubernamental a favor de empleada SIPEN</t>
  </si>
  <si>
    <t>Mantenimiento del Ascensor mes de marzo 2024</t>
  </si>
  <si>
    <t>Boleto Aereo por participación en la 10va. Edición del Global Pensions em Washington</t>
  </si>
  <si>
    <t>Servicio de Electricidad mes de marzo 2024</t>
  </si>
  <si>
    <t>Compra Tickets de Gasolina trimestre marzo-mayo 2024 para uso Institucional</t>
  </si>
  <si>
    <t>Seguro de Vida Universal a favor del Superintendente de Pensiones</t>
  </si>
  <si>
    <t>Compra Botellones de Agua mes de marzo 2024</t>
  </si>
  <si>
    <t>28/03/2024.</t>
  </si>
  <si>
    <t>Reintegro del Cheque No. 24868 de fecha 29-09-2023</t>
  </si>
  <si>
    <t>Comisión manejo de cuenta</t>
  </si>
  <si>
    <t>Balance al 31 de Marzo del 2024</t>
  </si>
  <si>
    <t>Graciela Herrera de la Rosa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</si>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</sst>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sz val="10"/>
      <color theme="1"/>
      <name val="Century Gothic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43" fontId="5" fillId="0" borderId="4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5" xfId="0" applyNumberFormat="1" applyFont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43" fontId="6" fillId="3" borderId="7" xfId="0" applyNumberFormat="1" applyFont="1" applyFill="1" applyBorder="1" applyAlignment="1">
      <alignment horizontal="center" wrapText="1"/>
    </xf>
    <xf numFmtId="43" fontId="6" fillId="3" borderId="7" xfId="0" applyNumberFormat="1" applyFont="1" applyFill="1" applyBorder="1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8" xfId="1" applyFont="1" applyFill="1" applyBorder="1" applyAlignment="1">
      <alignment horizontal="center" wrapText="1"/>
    </xf>
    <xf numFmtId="0" fontId="7" fillId="0" borderId="0" xfId="0" applyFont="1"/>
    <xf numFmtId="14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3" fontId="8" fillId="0" borderId="7" xfId="1" applyFont="1" applyFill="1" applyBorder="1"/>
    <xf numFmtId="43" fontId="8" fillId="0" borderId="8" xfId="1" applyFont="1" applyFill="1" applyBorder="1"/>
    <xf numFmtId="0" fontId="9" fillId="0" borderId="0" xfId="0" applyFont="1"/>
    <xf numFmtId="1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43" fontId="6" fillId="0" borderId="10" xfId="1" applyFont="1" applyFill="1" applyBorder="1"/>
    <xf numFmtId="43" fontId="6" fillId="0" borderId="11" xfId="1" applyFont="1" applyFill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3" fontId="9" fillId="0" borderId="13" xfId="1" applyFont="1" applyBorder="1"/>
    <xf numFmtId="43" fontId="9" fillId="0" borderId="14" xfId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3" fontId="9" fillId="0" borderId="2" xfId="1" applyFont="1" applyBorder="1"/>
    <xf numFmtId="43" fontId="9" fillId="0" borderId="3" xfId="1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Border="1"/>
    <xf numFmtId="43" fontId="9" fillId="0" borderId="5" xfId="1" applyFont="1" applyBorder="1"/>
    <xf numFmtId="164" fontId="8" fillId="0" borderId="4" xfId="0" applyNumberFormat="1" applyFont="1" applyBorder="1" applyAlignment="1">
      <alignment horizontal="left"/>
    </xf>
    <xf numFmtId="0" fontId="8" fillId="0" borderId="0" xfId="0" applyFont="1"/>
    <xf numFmtId="43" fontId="8" fillId="0" borderId="5" xfId="1" applyFont="1" applyBorder="1"/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left"/>
    </xf>
    <xf numFmtId="164" fontId="8" fillId="0" borderId="16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43" fontId="9" fillId="0" borderId="0" xfId="1" applyFont="1"/>
    <xf numFmtId="43" fontId="8" fillId="0" borderId="0" xfId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43" fontId="8" fillId="0" borderId="19" xfId="1" applyFont="1" applyFill="1" applyBorder="1"/>
    <xf numFmtId="43" fontId="8" fillId="0" borderId="20" xfId="1" applyFont="1" applyFill="1" applyBorder="1"/>
    <xf numFmtId="14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/>
    <xf numFmtId="43" fontId="8" fillId="0" borderId="22" xfId="1" applyFont="1" applyFill="1" applyBorder="1"/>
    <xf numFmtId="43" fontId="8" fillId="0" borderId="23" xfId="1" applyFont="1" applyFill="1" applyBorder="1"/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1243330</xdr:colOff>
      <xdr:row>4</xdr:row>
      <xdr:rowOff>100330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EFF4DC1F-D8FC-4837-810D-4E11E1B6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2881630" cy="833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EF2E-AFE7-4AC3-961D-7F4A94990E28}">
  <dimension ref="A1:E208"/>
  <sheetViews>
    <sheetView tabSelected="1" topLeftCell="A44" zoomScaleNormal="100" workbookViewId="0">
      <selection activeCell="G77" sqref="G77"/>
    </sheetView>
  </sheetViews>
  <sheetFormatPr baseColWidth="10" defaultRowHeight="15.75" x14ac:dyDescent="0.25"/>
  <cols>
    <col min="1" max="1" width="15.7109375" style="55" customWidth="1"/>
    <col min="2" max="2" width="11.28515625" style="39" customWidth="1"/>
    <col min="3" max="3" width="86.5703125" style="39" customWidth="1"/>
    <col min="4" max="4" width="21.85546875" style="52" bestFit="1" customWidth="1"/>
    <col min="5" max="5" width="21.7109375" style="53" bestFit="1" customWidth="1"/>
    <col min="6" max="6" width="18" style="39" bestFit="1" customWidth="1"/>
    <col min="7" max="16384" width="11.42578125" style="39"/>
  </cols>
  <sheetData>
    <row r="1" spans="1:5" s="5" customFormat="1" ht="17.25" x14ac:dyDescent="0.3">
      <c r="A1" s="1"/>
      <c r="B1" s="2"/>
      <c r="C1" s="2"/>
      <c r="D1" s="3"/>
      <c r="E1" s="4"/>
    </row>
    <row r="2" spans="1:5" s="5" customFormat="1" x14ac:dyDescent="0.25">
      <c r="A2" s="6" t="s">
        <v>0</v>
      </c>
      <c r="B2" s="7"/>
      <c r="C2" s="7"/>
      <c r="D2" s="7"/>
      <c r="E2" s="8"/>
    </row>
    <row r="3" spans="1:5" s="5" customFormat="1" x14ac:dyDescent="0.25">
      <c r="A3" s="6" t="s">
        <v>1</v>
      </c>
      <c r="B3" s="7"/>
      <c r="C3" s="7"/>
      <c r="D3" s="7"/>
      <c r="E3" s="8"/>
    </row>
    <row r="4" spans="1:5" s="5" customFormat="1" x14ac:dyDescent="0.25">
      <c r="A4" s="6" t="s">
        <v>2</v>
      </c>
      <c r="B4" s="7"/>
      <c r="C4" s="7"/>
      <c r="D4" s="7"/>
      <c r="E4" s="8"/>
    </row>
    <row r="5" spans="1:5" s="5" customFormat="1" x14ac:dyDescent="0.25">
      <c r="A5" s="6" t="s">
        <v>3</v>
      </c>
      <c r="B5" s="7"/>
      <c r="C5" s="7"/>
      <c r="D5" s="7"/>
      <c r="E5" s="8"/>
    </row>
    <row r="6" spans="1:5" s="14" customFormat="1" ht="31.5" x14ac:dyDescent="0.25">
      <c r="A6" s="9" t="s">
        <v>4</v>
      </c>
      <c r="B6" s="10" t="s">
        <v>5</v>
      </c>
      <c r="C6" s="11" t="s">
        <v>6</v>
      </c>
      <c r="D6" s="12" t="s">
        <v>7</v>
      </c>
      <c r="E6" s="13" t="s">
        <v>8</v>
      </c>
    </row>
    <row r="7" spans="1:5" s="20" customFormat="1" x14ac:dyDescent="0.25">
      <c r="A7" s="15">
        <v>45352</v>
      </c>
      <c r="B7" s="16">
        <v>1</v>
      </c>
      <c r="C7" s="17" t="s">
        <v>9</v>
      </c>
      <c r="D7" s="18"/>
      <c r="E7" s="19">
        <v>575.51</v>
      </c>
    </row>
    <row r="8" spans="1:5" s="20" customFormat="1" x14ac:dyDescent="0.25">
      <c r="A8" s="15">
        <v>45355</v>
      </c>
      <c r="B8" s="16">
        <v>1</v>
      </c>
      <c r="C8" s="17" t="s">
        <v>10</v>
      </c>
      <c r="D8" s="18"/>
      <c r="E8" s="19">
        <v>7214492.1699999999</v>
      </c>
    </row>
    <row r="9" spans="1:5" s="20" customFormat="1" x14ac:dyDescent="0.25">
      <c r="A9" s="15">
        <v>45356</v>
      </c>
      <c r="B9" s="16">
        <v>1</v>
      </c>
      <c r="C9" s="17" t="s">
        <v>11</v>
      </c>
      <c r="D9" s="18">
        <v>7800</v>
      </c>
      <c r="E9" s="19"/>
    </row>
    <row r="10" spans="1:5" s="20" customFormat="1" x14ac:dyDescent="0.25">
      <c r="A10" s="15">
        <v>45356</v>
      </c>
      <c r="B10" s="16">
        <v>1</v>
      </c>
      <c r="C10" s="17" t="s">
        <v>12</v>
      </c>
      <c r="D10" s="18"/>
      <c r="E10" s="19">
        <v>32129.17</v>
      </c>
    </row>
    <row r="11" spans="1:5" s="20" customFormat="1" x14ac:dyDescent="0.25">
      <c r="A11" s="15">
        <v>45356</v>
      </c>
      <c r="B11" s="16">
        <v>1</v>
      </c>
      <c r="C11" s="17" t="s">
        <v>13</v>
      </c>
      <c r="D11" s="18"/>
      <c r="E11" s="19">
        <v>572425.26</v>
      </c>
    </row>
    <row r="12" spans="1:5" s="20" customFormat="1" x14ac:dyDescent="0.25">
      <c r="A12" s="15">
        <v>45356</v>
      </c>
      <c r="B12" s="16">
        <v>1</v>
      </c>
      <c r="C12" s="17" t="s">
        <v>14</v>
      </c>
      <c r="D12" s="18"/>
      <c r="E12" s="19">
        <v>629250</v>
      </c>
    </row>
    <row r="13" spans="1:5" s="20" customFormat="1" x14ac:dyDescent="0.25">
      <c r="A13" s="15">
        <v>45356</v>
      </c>
      <c r="B13" s="16">
        <v>1</v>
      </c>
      <c r="C13" s="17" t="s">
        <v>15</v>
      </c>
      <c r="D13" s="18"/>
      <c r="E13" s="19">
        <v>155750</v>
      </c>
    </row>
    <row r="14" spans="1:5" s="20" customFormat="1" x14ac:dyDescent="0.25">
      <c r="A14" s="15">
        <v>45356</v>
      </c>
      <c r="B14" s="16">
        <v>1</v>
      </c>
      <c r="C14" s="17" t="s">
        <v>16</v>
      </c>
      <c r="D14" s="18"/>
      <c r="E14" s="19">
        <v>517057.2</v>
      </c>
    </row>
    <row r="15" spans="1:5" s="20" customFormat="1" x14ac:dyDescent="0.25">
      <c r="A15" s="15">
        <v>45356</v>
      </c>
      <c r="B15" s="16">
        <v>1</v>
      </c>
      <c r="C15" s="17" t="s">
        <v>17</v>
      </c>
      <c r="D15" s="18"/>
      <c r="E15" s="19">
        <v>1338604.68</v>
      </c>
    </row>
    <row r="16" spans="1:5" s="20" customFormat="1" x14ac:dyDescent="0.25">
      <c r="A16" s="15">
        <v>45356</v>
      </c>
      <c r="B16" s="16">
        <v>1</v>
      </c>
      <c r="C16" s="17" t="s">
        <v>9</v>
      </c>
      <c r="D16" s="18"/>
      <c r="E16" s="19">
        <v>260.51</v>
      </c>
    </row>
    <row r="17" spans="1:5" s="20" customFormat="1" x14ac:dyDescent="0.25">
      <c r="A17" s="15">
        <v>45357</v>
      </c>
      <c r="B17" s="16">
        <v>1</v>
      </c>
      <c r="C17" s="17" t="s">
        <v>18</v>
      </c>
      <c r="D17" s="18">
        <v>5647.28</v>
      </c>
      <c r="E17" s="19"/>
    </row>
    <row r="18" spans="1:5" s="20" customFormat="1" x14ac:dyDescent="0.25">
      <c r="A18" s="15">
        <v>45357</v>
      </c>
      <c r="B18" s="16">
        <v>1</v>
      </c>
      <c r="C18" s="17" t="s">
        <v>19</v>
      </c>
      <c r="D18" s="18">
        <v>29000000</v>
      </c>
      <c r="E18" s="19"/>
    </row>
    <row r="19" spans="1:5" s="20" customFormat="1" x14ac:dyDescent="0.25">
      <c r="A19" s="15">
        <v>45357</v>
      </c>
      <c r="B19" s="16">
        <v>25204</v>
      </c>
      <c r="C19" s="17" t="s">
        <v>20</v>
      </c>
      <c r="D19" s="18"/>
      <c r="E19" s="19">
        <v>3338607.58</v>
      </c>
    </row>
    <row r="20" spans="1:5" s="20" customFormat="1" x14ac:dyDescent="0.25">
      <c r="A20" s="15">
        <v>45357</v>
      </c>
      <c r="B20" s="16">
        <v>25205</v>
      </c>
      <c r="C20" s="17" t="s">
        <v>21</v>
      </c>
      <c r="D20" s="18"/>
      <c r="E20" s="19">
        <v>162675.64000000001</v>
      </c>
    </row>
    <row r="21" spans="1:5" s="20" customFormat="1" x14ac:dyDescent="0.25">
      <c r="A21" s="15">
        <v>45357</v>
      </c>
      <c r="B21" s="16">
        <v>25206</v>
      </c>
      <c r="C21" s="17" t="s">
        <v>22</v>
      </c>
      <c r="D21" s="18"/>
      <c r="E21" s="19">
        <v>451874.78</v>
      </c>
    </row>
    <row r="22" spans="1:5" s="20" customFormat="1" x14ac:dyDescent="0.25">
      <c r="A22" s="15">
        <v>45357</v>
      </c>
      <c r="B22" s="16">
        <v>25207</v>
      </c>
      <c r="C22" s="17" t="s">
        <v>23</v>
      </c>
      <c r="D22" s="18"/>
      <c r="E22" s="19">
        <v>2160</v>
      </c>
    </row>
    <row r="23" spans="1:5" s="20" customFormat="1" x14ac:dyDescent="0.25">
      <c r="A23" s="15">
        <v>45357</v>
      </c>
      <c r="B23" s="16">
        <v>25208</v>
      </c>
      <c r="C23" s="17" t="s">
        <v>24</v>
      </c>
      <c r="D23" s="18"/>
      <c r="E23" s="19">
        <v>126896.03</v>
      </c>
    </row>
    <row r="24" spans="1:5" s="20" customFormat="1" x14ac:dyDescent="0.25">
      <c r="A24" s="15">
        <v>45357</v>
      </c>
      <c r="B24" s="16">
        <v>25209</v>
      </c>
      <c r="C24" s="17" t="s">
        <v>25</v>
      </c>
      <c r="D24" s="18"/>
      <c r="E24" s="19">
        <v>148000</v>
      </c>
    </row>
    <row r="25" spans="1:5" s="20" customFormat="1" x14ac:dyDescent="0.25">
      <c r="A25" s="15">
        <v>45357</v>
      </c>
      <c r="B25" s="16">
        <v>1</v>
      </c>
      <c r="C25" s="17" t="s">
        <v>9</v>
      </c>
      <c r="D25" s="18"/>
      <c r="E25" s="19">
        <v>5190.6400000000003</v>
      </c>
    </row>
    <row r="26" spans="1:5" s="20" customFormat="1" x14ac:dyDescent="0.25">
      <c r="A26" s="15">
        <v>45358</v>
      </c>
      <c r="B26" s="16">
        <v>1</v>
      </c>
      <c r="C26" s="17" t="s">
        <v>19</v>
      </c>
      <c r="D26" s="18">
        <v>21000000</v>
      </c>
      <c r="E26" s="19"/>
    </row>
    <row r="27" spans="1:5" s="20" customFormat="1" x14ac:dyDescent="0.25">
      <c r="A27" s="15">
        <v>45358</v>
      </c>
      <c r="B27" s="16">
        <v>1</v>
      </c>
      <c r="C27" s="17" t="s">
        <v>26</v>
      </c>
      <c r="D27" s="18"/>
      <c r="E27" s="19">
        <v>90000</v>
      </c>
    </row>
    <row r="28" spans="1:5" s="20" customFormat="1" x14ac:dyDescent="0.25">
      <c r="A28" s="15">
        <v>45358</v>
      </c>
      <c r="B28" s="16">
        <v>1</v>
      </c>
      <c r="C28" s="17" t="s">
        <v>9</v>
      </c>
      <c r="D28" s="18"/>
      <c r="E28" s="19">
        <v>561.99</v>
      </c>
    </row>
    <row r="29" spans="1:5" s="20" customFormat="1" x14ac:dyDescent="0.25">
      <c r="A29" s="15">
        <v>45359</v>
      </c>
      <c r="B29" s="16">
        <v>1</v>
      </c>
      <c r="C29" s="17" t="s">
        <v>27</v>
      </c>
      <c r="D29" s="18"/>
      <c r="E29" s="19">
        <v>67457.210000000006</v>
      </c>
    </row>
    <row r="30" spans="1:5" s="20" customFormat="1" x14ac:dyDescent="0.25">
      <c r="A30" s="15">
        <v>45359</v>
      </c>
      <c r="B30" s="16">
        <v>1</v>
      </c>
      <c r="C30" s="17" t="s">
        <v>9</v>
      </c>
      <c r="D30" s="18"/>
      <c r="E30" s="19">
        <v>422.79</v>
      </c>
    </row>
    <row r="31" spans="1:5" s="20" customFormat="1" x14ac:dyDescent="0.25">
      <c r="A31" s="15">
        <v>45362</v>
      </c>
      <c r="B31" s="16">
        <v>25210</v>
      </c>
      <c r="C31" s="17" t="s">
        <v>28</v>
      </c>
      <c r="D31" s="18"/>
      <c r="E31" s="19">
        <v>16000</v>
      </c>
    </row>
    <row r="32" spans="1:5" s="20" customFormat="1" x14ac:dyDescent="0.25">
      <c r="A32" s="15">
        <v>45362</v>
      </c>
      <c r="B32" s="16">
        <v>1</v>
      </c>
      <c r="C32" s="17" t="s">
        <v>9</v>
      </c>
      <c r="D32" s="18"/>
      <c r="E32" s="19">
        <v>670</v>
      </c>
    </row>
    <row r="33" spans="1:5" s="20" customFormat="1" x14ac:dyDescent="0.25">
      <c r="A33" s="15">
        <v>45363</v>
      </c>
      <c r="B33" s="16">
        <v>1</v>
      </c>
      <c r="C33" s="17" t="s">
        <v>29</v>
      </c>
      <c r="D33" s="18"/>
      <c r="E33" s="19">
        <v>67457.210000000006</v>
      </c>
    </row>
    <row r="34" spans="1:5" s="20" customFormat="1" x14ac:dyDescent="0.25">
      <c r="A34" s="15">
        <v>45363</v>
      </c>
      <c r="B34" s="16">
        <v>1</v>
      </c>
      <c r="C34" s="17" t="s">
        <v>30</v>
      </c>
      <c r="D34" s="18">
        <f>14900+17000+18551+16932.77</f>
        <v>67383.77</v>
      </c>
      <c r="E34" s="19"/>
    </row>
    <row r="35" spans="1:5" s="20" customFormat="1" x14ac:dyDescent="0.25">
      <c r="A35" s="15">
        <v>45363</v>
      </c>
      <c r="B35" s="16">
        <v>25211</v>
      </c>
      <c r="C35" s="17" t="s">
        <v>31</v>
      </c>
      <c r="D35" s="18"/>
      <c r="E35" s="19">
        <v>30423.47</v>
      </c>
    </row>
    <row r="36" spans="1:5" s="20" customFormat="1" x14ac:dyDescent="0.25">
      <c r="A36" s="15">
        <v>45363</v>
      </c>
      <c r="B36" s="16">
        <v>25212</v>
      </c>
      <c r="C36" s="17" t="s">
        <v>32</v>
      </c>
      <c r="D36" s="18"/>
      <c r="E36" s="19">
        <v>5811</v>
      </c>
    </row>
    <row r="37" spans="1:5" s="20" customFormat="1" x14ac:dyDescent="0.25">
      <c r="A37" s="15">
        <v>45363</v>
      </c>
      <c r="B37" s="16">
        <v>25213</v>
      </c>
      <c r="C37" s="17" t="s">
        <v>33</v>
      </c>
      <c r="D37" s="18"/>
      <c r="E37" s="19">
        <v>191035</v>
      </c>
    </row>
    <row r="38" spans="1:5" s="20" customFormat="1" x14ac:dyDescent="0.25">
      <c r="A38" s="15">
        <v>45363</v>
      </c>
      <c r="B38" s="16">
        <v>25214</v>
      </c>
      <c r="C38" s="17" t="s">
        <v>34</v>
      </c>
      <c r="D38" s="18"/>
      <c r="E38" s="19">
        <v>182574.74</v>
      </c>
    </row>
    <row r="39" spans="1:5" s="20" customFormat="1" x14ac:dyDescent="0.25">
      <c r="A39" s="15">
        <v>45363</v>
      </c>
      <c r="B39" s="16">
        <v>25215</v>
      </c>
      <c r="C39" s="17" t="s">
        <v>35</v>
      </c>
      <c r="D39" s="18"/>
      <c r="E39" s="19">
        <v>8149.6</v>
      </c>
    </row>
    <row r="40" spans="1:5" s="20" customFormat="1" x14ac:dyDescent="0.25">
      <c r="A40" s="15">
        <v>45363</v>
      </c>
      <c r="B40" s="16">
        <v>25216</v>
      </c>
      <c r="C40" s="17" t="s">
        <v>36</v>
      </c>
      <c r="D40" s="18"/>
      <c r="E40" s="19">
        <v>169470</v>
      </c>
    </row>
    <row r="41" spans="1:5" s="20" customFormat="1" x14ac:dyDescent="0.25">
      <c r="A41" s="15">
        <v>45363</v>
      </c>
      <c r="B41" s="16">
        <v>25217</v>
      </c>
      <c r="C41" s="17" t="s">
        <v>37</v>
      </c>
      <c r="D41" s="18"/>
      <c r="E41" s="19">
        <v>153000</v>
      </c>
    </row>
    <row r="42" spans="1:5" s="20" customFormat="1" x14ac:dyDescent="0.25">
      <c r="A42" s="15">
        <v>45363</v>
      </c>
      <c r="B42" s="16">
        <v>25218</v>
      </c>
      <c r="C42" s="17" t="s">
        <v>38</v>
      </c>
      <c r="D42" s="18"/>
      <c r="E42" s="19">
        <v>161400</v>
      </c>
    </row>
    <row r="43" spans="1:5" s="20" customFormat="1" x14ac:dyDescent="0.25">
      <c r="A43" s="15">
        <v>45363</v>
      </c>
      <c r="B43" s="16">
        <v>1</v>
      </c>
      <c r="C43" s="17" t="s">
        <v>9</v>
      </c>
      <c r="D43" s="18"/>
      <c r="E43" s="19">
        <v>2194.37</v>
      </c>
    </row>
    <row r="44" spans="1:5" s="20" customFormat="1" x14ac:dyDescent="0.25">
      <c r="A44" s="15">
        <v>45364</v>
      </c>
      <c r="B44" s="16">
        <v>1</v>
      </c>
      <c r="C44" s="17" t="s">
        <v>39</v>
      </c>
      <c r="D44" s="18"/>
      <c r="E44" s="19">
        <v>1350</v>
      </c>
    </row>
    <row r="45" spans="1:5" s="20" customFormat="1" x14ac:dyDescent="0.25">
      <c r="A45" s="15">
        <v>45364</v>
      </c>
      <c r="B45" s="16">
        <v>1</v>
      </c>
      <c r="C45" s="17" t="s">
        <v>40</v>
      </c>
      <c r="D45" s="18"/>
      <c r="E45" s="19">
        <v>234079.6</v>
      </c>
    </row>
    <row r="46" spans="1:5" s="20" customFormat="1" x14ac:dyDescent="0.25">
      <c r="A46" s="15">
        <v>45364</v>
      </c>
      <c r="B46" s="16">
        <v>1</v>
      </c>
      <c r="C46" s="17" t="s">
        <v>10</v>
      </c>
      <c r="D46" s="18"/>
      <c r="E46" s="19">
        <v>10250</v>
      </c>
    </row>
    <row r="47" spans="1:5" s="20" customFormat="1" x14ac:dyDescent="0.25">
      <c r="A47" s="15">
        <v>45364</v>
      </c>
      <c r="B47" s="16">
        <v>1</v>
      </c>
      <c r="C47" s="17" t="s">
        <v>9</v>
      </c>
      <c r="D47" s="18"/>
      <c r="E47" s="19">
        <v>101.19</v>
      </c>
    </row>
    <row r="48" spans="1:5" s="20" customFormat="1" x14ac:dyDescent="0.25">
      <c r="A48" s="15">
        <v>45365</v>
      </c>
      <c r="B48" s="16">
        <v>1</v>
      </c>
      <c r="C48" s="17" t="s">
        <v>9</v>
      </c>
      <c r="D48" s="18"/>
      <c r="E48" s="19">
        <v>2.0299999999999998</v>
      </c>
    </row>
    <row r="49" spans="1:5" s="20" customFormat="1" x14ac:dyDescent="0.25">
      <c r="A49" s="15">
        <v>45366</v>
      </c>
      <c r="B49" s="16">
        <v>1</v>
      </c>
      <c r="C49" s="17" t="s">
        <v>9</v>
      </c>
      <c r="D49" s="18"/>
      <c r="E49" s="19">
        <v>222</v>
      </c>
    </row>
    <row r="50" spans="1:5" s="20" customFormat="1" x14ac:dyDescent="0.25">
      <c r="A50" s="15">
        <v>45369</v>
      </c>
      <c r="B50" s="16">
        <v>1</v>
      </c>
      <c r="C50" s="17" t="s">
        <v>9</v>
      </c>
      <c r="D50" s="18"/>
      <c r="E50" s="19">
        <v>943.74</v>
      </c>
    </row>
    <row r="51" spans="1:5" s="20" customFormat="1" x14ac:dyDescent="0.25">
      <c r="A51" s="15">
        <v>45369</v>
      </c>
      <c r="B51" s="16">
        <v>1</v>
      </c>
      <c r="C51" s="17" t="s">
        <v>10</v>
      </c>
      <c r="D51" s="18"/>
      <c r="E51" s="19">
        <v>7317427.4400000004</v>
      </c>
    </row>
    <row r="52" spans="1:5" s="20" customFormat="1" x14ac:dyDescent="0.25">
      <c r="A52" s="15">
        <v>45369</v>
      </c>
      <c r="B52" s="16">
        <v>1</v>
      </c>
      <c r="C52" s="17" t="s">
        <v>41</v>
      </c>
      <c r="D52" s="18">
        <v>7800</v>
      </c>
      <c r="E52" s="19"/>
    </row>
    <row r="53" spans="1:5" s="20" customFormat="1" x14ac:dyDescent="0.25">
      <c r="A53" s="15">
        <v>45370</v>
      </c>
      <c r="B53" s="16">
        <v>25219</v>
      </c>
      <c r="C53" s="17" t="s">
        <v>42</v>
      </c>
      <c r="D53" s="18"/>
      <c r="E53" s="19">
        <v>180000</v>
      </c>
    </row>
    <row r="54" spans="1:5" s="20" customFormat="1" x14ac:dyDescent="0.25">
      <c r="A54" s="15">
        <v>45370</v>
      </c>
      <c r="B54" s="16">
        <v>25220</v>
      </c>
      <c r="C54" s="17" t="s">
        <v>43</v>
      </c>
      <c r="D54" s="18"/>
      <c r="E54" s="19">
        <v>1765.1</v>
      </c>
    </row>
    <row r="55" spans="1:5" s="20" customFormat="1" x14ac:dyDescent="0.25">
      <c r="A55" s="15">
        <v>45370</v>
      </c>
      <c r="B55" s="16">
        <v>25221</v>
      </c>
      <c r="C55" s="17" t="s">
        <v>44</v>
      </c>
      <c r="D55" s="18"/>
      <c r="E55" s="19">
        <v>22503.13</v>
      </c>
    </row>
    <row r="56" spans="1:5" s="20" customFormat="1" x14ac:dyDescent="0.25">
      <c r="A56" s="15">
        <v>45370</v>
      </c>
      <c r="B56" s="16">
        <v>25222</v>
      </c>
      <c r="C56" s="17" t="s">
        <v>45</v>
      </c>
      <c r="D56" s="18"/>
      <c r="E56" s="19">
        <v>2200</v>
      </c>
    </row>
    <row r="57" spans="1:5" s="20" customFormat="1" x14ac:dyDescent="0.25">
      <c r="A57" s="15">
        <v>45370</v>
      </c>
      <c r="B57" s="16">
        <v>25223</v>
      </c>
      <c r="C57" s="17" t="s">
        <v>46</v>
      </c>
      <c r="D57" s="18"/>
      <c r="E57" s="19">
        <v>3000</v>
      </c>
    </row>
    <row r="58" spans="1:5" s="20" customFormat="1" x14ac:dyDescent="0.25">
      <c r="A58" s="15">
        <v>45370</v>
      </c>
      <c r="B58" s="16">
        <v>1</v>
      </c>
      <c r="C58" s="17" t="s">
        <v>47</v>
      </c>
      <c r="D58" s="18"/>
      <c r="E58" s="19">
        <v>18600</v>
      </c>
    </row>
    <row r="59" spans="1:5" s="20" customFormat="1" x14ac:dyDescent="0.25">
      <c r="A59" s="15">
        <v>45370</v>
      </c>
      <c r="B59" s="16">
        <v>1</v>
      </c>
      <c r="C59" s="17" t="s">
        <v>9</v>
      </c>
      <c r="D59" s="18"/>
      <c r="E59" s="19">
        <v>254.25</v>
      </c>
    </row>
    <row r="60" spans="1:5" s="20" customFormat="1" x14ac:dyDescent="0.25">
      <c r="A60" s="15">
        <v>45371</v>
      </c>
      <c r="B60" s="16">
        <v>1</v>
      </c>
      <c r="C60" s="17" t="s">
        <v>48</v>
      </c>
      <c r="D60" s="18"/>
      <c r="E60" s="19">
        <v>898091.84</v>
      </c>
    </row>
    <row r="61" spans="1:5" s="20" customFormat="1" x14ac:dyDescent="0.25">
      <c r="A61" s="15">
        <v>45371</v>
      </c>
      <c r="B61" s="16">
        <v>1</v>
      </c>
      <c r="C61" s="17" t="s">
        <v>49</v>
      </c>
      <c r="D61" s="18"/>
      <c r="E61" s="19">
        <v>738741.6</v>
      </c>
    </row>
    <row r="62" spans="1:5" s="20" customFormat="1" x14ac:dyDescent="0.25">
      <c r="A62" s="15">
        <v>45371</v>
      </c>
      <c r="B62" s="16">
        <v>1</v>
      </c>
      <c r="C62" s="17" t="s">
        <v>50</v>
      </c>
      <c r="D62" s="18"/>
      <c r="E62" s="19">
        <v>32129.07</v>
      </c>
    </row>
    <row r="63" spans="1:5" s="20" customFormat="1" x14ac:dyDescent="0.25">
      <c r="A63" s="15">
        <v>45371</v>
      </c>
      <c r="B63" s="16">
        <v>1</v>
      </c>
      <c r="C63" s="17" t="s">
        <v>9</v>
      </c>
      <c r="D63" s="18"/>
      <c r="E63" s="19">
        <v>342.13</v>
      </c>
    </row>
    <row r="64" spans="1:5" s="20" customFormat="1" x14ac:dyDescent="0.25">
      <c r="A64" s="15">
        <v>45006</v>
      </c>
      <c r="B64" s="16">
        <v>1</v>
      </c>
      <c r="C64" s="17" t="s">
        <v>51</v>
      </c>
      <c r="D64" s="18">
        <v>248002.67</v>
      </c>
      <c r="E64" s="19"/>
    </row>
    <row r="65" spans="1:5" s="20" customFormat="1" x14ac:dyDescent="0.25">
      <c r="A65" s="15">
        <v>45372</v>
      </c>
      <c r="B65" s="16">
        <v>25224</v>
      </c>
      <c r="C65" s="17" t="s">
        <v>52</v>
      </c>
      <c r="D65" s="18"/>
      <c r="E65" s="19">
        <v>15594</v>
      </c>
    </row>
    <row r="66" spans="1:5" s="20" customFormat="1" x14ac:dyDescent="0.25">
      <c r="A66" s="15">
        <v>45372</v>
      </c>
      <c r="B66" s="16">
        <v>25225</v>
      </c>
      <c r="C66" s="17" t="s">
        <v>53</v>
      </c>
      <c r="D66" s="18"/>
      <c r="E66" s="19">
        <v>310440.96999999997</v>
      </c>
    </row>
    <row r="67" spans="1:5" s="20" customFormat="1" x14ac:dyDescent="0.25">
      <c r="A67" s="15">
        <v>45372</v>
      </c>
      <c r="B67" s="16">
        <v>25226</v>
      </c>
      <c r="C67" s="17" t="s">
        <v>54</v>
      </c>
      <c r="D67" s="18"/>
      <c r="E67" s="19">
        <v>13885.58</v>
      </c>
    </row>
    <row r="68" spans="1:5" s="20" customFormat="1" x14ac:dyDescent="0.25">
      <c r="A68" s="15">
        <v>45372</v>
      </c>
      <c r="B68" s="16">
        <v>25227</v>
      </c>
      <c r="C68" s="17" t="s">
        <v>55</v>
      </c>
      <c r="D68" s="18"/>
      <c r="E68" s="19">
        <v>15820</v>
      </c>
    </row>
    <row r="69" spans="1:5" s="20" customFormat="1" x14ac:dyDescent="0.25">
      <c r="A69" s="15">
        <v>45372</v>
      </c>
      <c r="B69" s="16">
        <v>25228</v>
      </c>
      <c r="C69" s="17" t="s">
        <v>56</v>
      </c>
      <c r="D69" s="18"/>
      <c r="E69" s="19">
        <v>11300</v>
      </c>
    </row>
    <row r="70" spans="1:5" s="20" customFormat="1" x14ac:dyDescent="0.25">
      <c r="A70" s="15">
        <v>45372</v>
      </c>
      <c r="B70" s="16">
        <v>25229</v>
      </c>
      <c r="C70" s="17" t="s">
        <v>57</v>
      </c>
      <c r="D70" s="18"/>
      <c r="E70" s="19">
        <v>70209</v>
      </c>
    </row>
    <row r="71" spans="1:5" s="20" customFormat="1" x14ac:dyDescent="0.25">
      <c r="A71" s="15">
        <v>45372</v>
      </c>
      <c r="B71" s="16">
        <v>25230</v>
      </c>
      <c r="C71" s="17" t="s">
        <v>58</v>
      </c>
      <c r="D71" s="18"/>
      <c r="E71" s="19">
        <v>248002.67</v>
      </c>
    </row>
    <row r="72" spans="1:5" s="20" customFormat="1" ht="16.5" thickBot="1" x14ac:dyDescent="0.3">
      <c r="A72" s="61">
        <v>45372</v>
      </c>
      <c r="B72" s="62">
        <v>25231</v>
      </c>
      <c r="C72" s="63" t="s">
        <v>59</v>
      </c>
      <c r="D72" s="64"/>
      <c r="E72" s="65">
        <v>186713.58</v>
      </c>
    </row>
    <row r="73" spans="1:5" s="20" customFormat="1" x14ac:dyDescent="0.25">
      <c r="A73" s="56">
        <v>45372</v>
      </c>
      <c r="B73" s="57">
        <v>25232</v>
      </c>
      <c r="C73" s="58" t="s">
        <v>60</v>
      </c>
      <c r="D73" s="59"/>
      <c r="E73" s="60">
        <v>37500</v>
      </c>
    </row>
    <row r="74" spans="1:5" s="20" customFormat="1" x14ac:dyDescent="0.25">
      <c r="A74" s="15">
        <v>45372</v>
      </c>
      <c r="B74" s="16">
        <v>25233</v>
      </c>
      <c r="C74" s="17" t="s">
        <v>61</v>
      </c>
      <c r="D74" s="18"/>
      <c r="E74" s="19">
        <v>215200</v>
      </c>
    </row>
    <row r="75" spans="1:5" s="20" customFormat="1" x14ac:dyDescent="0.25">
      <c r="A75" s="15">
        <v>45372</v>
      </c>
      <c r="B75" s="16">
        <v>25234</v>
      </c>
      <c r="C75" s="17" t="s">
        <v>62</v>
      </c>
      <c r="D75" s="18"/>
      <c r="E75" s="19">
        <v>64605</v>
      </c>
    </row>
    <row r="76" spans="1:5" s="20" customFormat="1" x14ac:dyDescent="0.25">
      <c r="A76" s="15">
        <v>45372</v>
      </c>
      <c r="B76" s="16">
        <v>25235</v>
      </c>
      <c r="C76" s="17" t="s">
        <v>63</v>
      </c>
      <c r="D76" s="18"/>
      <c r="E76" s="19">
        <v>70478.05</v>
      </c>
    </row>
    <row r="77" spans="1:5" s="20" customFormat="1" x14ac:dyDescent="0.25">
      <c r="A77" s="15">
        <v>45372</v>
      </c>
      <c r="B77" s="16">
        <v>25236</v>
      </c>
      <c r="C77" s="17" t="s">
        <v>64</v>
      </c>
      <c r="D77" s="18"/>
      <c r="E77" s="19">
        <v>97749.82</v>
      </c>
    </row>
    <row r="78" spans="1:5" s="20" customFormat="1" x14ac:dyDescent="0.25">
      <c r="A78" s="15">
        <v>45372</v>
      </c>
      <c r="B78" s="16">
        <v>25237</v>
      </c>
      <c r="C78" s="17" t="s">
        <v>64</v>
      </c>
      <c r="D78" s="18"/>
      <c r="E78" s="19">
        <v>635859.06000000006</v>
      </c>
    </row>
    <row r="79" spans="1:5" s="20" customFormat="1" x14ac:dyDescent="0.25">
      <c r="A79" s="15">
        <v>45372</v>
      </c>
      <c r="B79" s="16">
        <v>25238</v>
      </c>
      <c r="C79" s="17" t="s">
        <v>64</v>
      </c>
      <c r="D79" s="18"/>
      <c r="E79" s="19">
        <v>129943.55</v>
      </c>
    </row>
    <row r="80" spans="1:5" s="20" customFormat="1" x14ac:dyDescent="0.25">
      <c r="A80" s="15">
        <v>45372</v>
      </c>
      <c r="B80" s="16">
        <v>25239</v>
      </c>
      <c r="C80" s="17" t="s">
        <v>65</v>
      </c>
      <c r="D80" s="18"/>
      <c r="E80" s="19">
        <v>3724654.36</v>
      </c>
    </row>
    <row r="81" spans="1:5" s="20" customFormat="1" x14ac:dyDescent="0.25">
      <c r="A81" s="15">
        <v>46467</v>
      </c>
      <c r="B81" s="16">
        <v>1</v>
      </c>
      <c r="C81" s="17" t="s">
        <v>9</v>
      </c>
      <c r="D81" s="18"/>
      <c r="E81" s="19">
        <v>2783.94</v>
      </c>
    </row>
    <row r="82" spans="1:5" s="20" customFormat="1" x14ac:dyDescent="0.25">
      <c r="A82" s="15">
        <v>45373</v>
      </c>
      <c r="B82" s="16">
        <v>25240</v>
      </c>
      <c r="C82" s="17" t="s">
        <v>66</v>
      </c>
      <c r="D82" s="18"/>
      <c r="E82" s="19">
        <v>1477367.35</v>
      </c>
    </row>
    <row r="83" spans="1:5" s="20" customFormat="1" x14ac:dyDescent="0.25">
      <c r="A83" s="15">
        <v>45373</v>
      </c>
      <c r="B83" s="16">
        <v>25241</v>
      </c>
      <c r="C83" s="17" t="s">
        <v>67</v>
      </c>
      <c r="D83" s="18"/>
      <c r="E83" s="19">
        <v>0</v>
      </c>
    </row>
    <row r="84" spans="1:5" s="20" customFormat="1" x14ac:dyDescent="0.25">
      <c r="A84" s="15">
        <v>45376</v>
      </c>
      <c r="B84" s="16">
        <v>25242</v>
      </c>
      <c r="C84" s="17" t="s">
        <v>68</v>
      </c>
      <c r="D84" s="18"/>
      <c r="E84" s="19">
        <v>624991.28</v>
      </c>
    </row>
    <row r="85" spans="1:5" s="20" customFormat="1" x14ac:dyDescent="0.25">
      <c r="A85" s="15">
        <v>45376</v>
      </c>
      <c r="B85" s="16">
        <v>25243</v>
      </c>
      <c r="C85" s="17" t="s">
        <v>68</v>
      </c>
      <c r="D85" s="18"/>
      <c r="E85" s="19">
        <v>349872.29</v>
      </c>
    </row>
    <row r="86" spans="1:5" s="20" customFormat="1" x14ac:dyDescent="0.25">
      <c r="A86" s="15">
        <v>45376</v>
      </c>
      <c r="B86" s="16">
        <v>25244</v>
      </c>
      <c r="C86" s="17" t="s">
        <v>69</v>
      </c>
      <c r="D86" s="18"/>
      <c r="E86" s="19">
        <v>40254.239999999998</v>
      </c>
    </row>
    <row r="87" spans="1:5" s="20" customFormat="1" x14ac:dyDescent="0.25">
      <c r="A87" s="15">
        <v>45377</v>
      </c>
      <c r="B87" s="16">
        <v>1</v>
      </c>
      <c r="C87" s="17" t="s">
        <v>70</v>
      </c>
      <c r="D87" s="18"/>
      <c r="E87" s="19">
        <v>20000000</v>
      </c>
    </row>
    <row r="88" spans="1:5" s="20" customFormat="1" x14ac:dyDescent="0.25">
      <c r="A88" s="15">
        <v>45377</v>
      </c>
      <c r="B88" s="16">
        <v>1</v>
      </c>
      <c r="C88" s="17" t="s">
        <v>9</v>
      </c>
      <c r="D88" s="18"/>
      <c r="E88" s="19">
        <v>277.16000000000003</v>
      </c>
    </row>
    <row r="89" spans="1:5" s="20" customFormat="1" x14ac:dyDescent="0.25">
      <c r="A89" s="15">
        <v>45377</v>
      </c>
      <c r="B89" s="16">
        <v>25245</v>
      </c>
      <c r="C89" s="17" t="s">
        <v>71</v>
      </c>
      <c r="D89" s="18"/>
      <c r="E89" s="19">
        <v>29900</v>
      </c>
    </row>
    <row r="90" spans="1:5" s="20" customFormat="1" x14ac:dyDescent="0.25">
      <c r="A90" s="15">
        <v>45377</v>
      </c>
      <c r="B90" s="16">
        <v>25246</v>
      </c>
      <c r="C90" s="17" t="s">
        <v>72</v>
      </c>
      <c r="D90" s="18"/>
      <c r="E90" s="19">
        <v>79742.36</v>
      </c>
    </row>
    <row r="91" spans="1:5" s="20" customFormat="1" x14ac:dyDescent="0.25">
      <c r="A91" s="15">
        <v>45377</v>
      </c>
      <c r="B91" s="16">
        <v>25247</v>
      </c>
      <c r="C91" s="17" t="s">
        <v>73</v>
      </c>
      <c r="D91" s="18"/>
      <c r="E91" s="19">
        <v>38000</v>
      </c>
    </row>
    <row r="92" spans="1:5" s="20" customFormat="1" x14ac:dyDescent="0.25">
      <c r="A92" s="15">
        <v>45378</v>
      </c>
      <c r="B92" s="16">
        <v>1</v>
      </c>
      <c r="C92" s="17" t="s">
        <v>19</v>
      </c>
      <c r="D92" s="18">
        <v>5000000</v>
      </c>
      <c r="E92" s="19"/>
    </row>
    <row r="93" spans="1:5" s="20" customFormat="1" x14ac:dyDescent="0.25">
      <c r="A93" s="15">
        <v>45378</v>
      </c>
      <c r="B93" s="16">
        <v>25248</v>
      </c>
      <c r="C93" s="17" t="s">
        <v>74</v>
      </c>
      <c r="D93" s="18"/>
      <c r="E93" s="19">
        <v>6240.8</v>
      </c>
    </row>
    <row r="94" spans="1:5" s="20" customFormat="1" x14ac:dyDescent="0.25">
      <c r="A94" s="15">
        <v>45378</v>
      </c>
      <c r="B94" s="16">
        <v>25249</v>
      </c>
      <c r="C94" s="17" t="s">
        <v>75</v>
      </c>
      <c r="D94" s="18"/>
      <c r="E94" s="19">
        <v>49800.77</v>
      </c>
    </row>
    <row r="95" spans="1:5" s="20" customFormat="1" x14ac:dyDescent="0.25">
      <c r="A95" s="15">
        <v>45378</v>
      </c>
      <c r="B95" s="16">
        <v>25250</v>
      </c>
      <c r="C95" s="17" t="s">
        <v>76</v>
      </c>
      <c r="D95" s="18"/>
      <c r="E95" s="19">
        <v>352398.8</v>
      </c>
    </row>
    <row r="96" spans="1:5" s="20" customFormat="1" x14ac:dyDescent="0.25">
      <c r="A96" s="15">
        <v>45378</v>
      </c>
      <c r="B96" s="16">
        <v>25251</v>
      </c>
      <c r="C96" s="17" t="s">
        <v>77</v>
      </c>
      <c r="D96" s="18"/>
      <c r="E96" s="19">
        <v>219154.97</v>
      </c>
    </row>
    <row r="97" spans="1:5" s="20" customFormat="1" x14ac:dyDescent="0.25">
      <c r="A97" s="15">
        <v>45378</v>
      </c>
      <c r="B97" s="16">
        <v>25252</v>
      </c>
      <c r="C97" s="17" t="s">
        <v>78</v>
      </c>
      <c r="D97" s="18"/>
      <c r="E97" s="19">
        <v>490946.28</v>
      </c>
    </row>
    <row r="98" spans="1:5" s="20" customFormat="1" x14ac:dyDescent="0.25">
      <c r="A98" s="15">
        <v>45378</v>
      </c>
      <c r="B98" s="16">
        <v>25253</v>
      </c>
      <c r="C98" s="17" t="s">
        <v>79</v>
      </c>
      <c r="D98" s="18"/>
      <c r="E98" s="19">
        <v>20463</v>
      </c>
    </row>
    <row r="99" spans="1:5" s="20" customFormat="1" x14ac:dyDescent="0.25">
      <c r="A99" s="15">
        <v>45378</v>
      </c>
      <c r="B99" s="16">
        <v>1</v>
      </c>
      <c r="C99" s="17" t="s">
        <v>9</v>
      </c>
      <c r="D99" s="18"/>
      <c r="E99" s="19">
        <v>5928.52</v>
      </c>
    </row>
    <row r="100" spans="1:5" s="20" customFormat="1" x14ac:dyDescent="0.25">
      <c r="A100" s="15">
        <v>45379</v>
      </c>
      <c r="B100" s="16">
        <v>1</v>
      </c>
      <c r="C100" s="17" t="s">
        <v>9</v>
      </c>
      <c r="D100" s="18"/>
      <c r="E100" s="19">
        <v>322.8</v>
      </c>
    </row>
    <row r="101" spans="1:5" s="20" customFormat="1" x14ac:dyDescent="0.25">
      <c r="A101" s="15" t="s">
        <v>80</v>
      </c>
      <c r="B101" s="16">
        <v>1</v>
      </c>
      <c r="C101" s="17" t="s">
        <v>81</v>
      </c>
      <c r="D101" s="18">
        <v>132827.79</v>
      </c>
      <c r="E101" s="19"/>
    </row>
    <row r="102" spans="1:5" s="20" customFormat="1" x14ac:dyDescent="0.25">
      <c r="A102" s="15">
        <v>45379</v>
      </c>
      <c r="B102" s="16">
        <v>1</v>
      </c>
      <c r="C102" s="17" t="s">
        <v>82</v>
      </c>
      <c r="D102" s="18"/>
      <c r="E102" s="19">
        <v>175</v>
      </c>
    </row>
    <row r="103" spans="1:5" s="20" customFormat="1" ht="16.5" thickBot="1" x14ac:dyDescent="0.3">
      <c r="A103" s="21"/>
      <c r="B103" s="22"/>
      <c r="C103" s="23"/>
      <c r="D103" s="24"/>
      <c r="E103" s="25"/>
    </row>
    <row r="104" spans="1:5" s="20" customFormat="1" ht="16.5" thickBot="1" x14ac:dyDescent="0.3">
      <c r="A104" s="26" t="s">
        <v>83</v>
      </c>
      <c r="B104" s="27"/>
      <c r="C104" s="27"/>
      <c r="D104" s="28">
        <f>SUM(D7:D103)</f>
        <v>55469461.510000005</v>
      </c>
      <c r="E104" s="29">
        <f>SUM(E7:E103)</f>
        <v>54941154.869999997</v>
      </c>
    </row>
    <row r="105" spans="1:5" s="20" customFormat="1" x14ac:dyDescent="0.25">
      <c r="A105" s="30"/>
      <c r="B105" s="31"/>
      <c r="C105" s="31"/>
      <c r="D105" s="32"/>
      <c r="E105" s="33"/>
    </row>
    <row r="106" spans="1:5" s="20" customFormat="1" x14ac:dyDescent="0.25">
      <c r="A106" s="34"/>
      <c r="B106" s="35"/>
      <c r="C106" s="35"/>
      <c r="D106" s="36"/>
      <c r="E106" s="37"/>
    </row>
    <row r="107" spans="1:5" s="20" customFormat="1" x14ac:dyDescent="0.25">
      <c r="A107" s="34"/>
      <c r="B107" s="35"/>
      <c r="C107" s="35"/>
      <c r="D107" s="36"/>
      <c r="E107" s="37"/>
    </row>
    <row r="108" spans="1:5" x14ac:dyDescent="0.25">
      <c r="A108" s="38"/>
      <c r="D108" s="36"/>
      <c r="E108" s="40"/>
    </row>
    <row r="109" spans="1:5" x14ac:dyDescent="0.25">
      <c r="A109" s="41"/>
      <c r="D109" s="36"/>
      <c r="E109" s="40"/>
    </row>
    <row r="110" spans="1:5" x14ac:dyDescent="0.25">
      <c r="A110" s="41"/>
      <c r="D110" s="36"/>
      <c r="E110" s="40"/>
    </row>
    <row r="111" spans="1:5" x14ac:dyDescent="0.25">
      <c r="A111" s="38" t="s">
        <v>84</v>
      </c>
      <c r="B111" s="42"/>
      <c r="C111" s="43"/>
      <c r="D111" s="44" t="s">
        <v>85</v>
      </c>
      <c r="E111" s="45"/>
    </row>
    <row r="112" spans="1:5" ht="16.5" thickBot="1" x14ac:dyDescent="0.3">
      <c r="A112" s="46" t="s">
        <v>86</v>
      </c>
      <c r="B112" s="47"/>
      <c r="C112" s="48"/>
      <c r="D112" s="49" t="s">
        <v>87</v>
      </c>
      <c r="E112" s="50"/>
    </row>
    <row r="114" spans="2:5" x14ac:dyDescent="0.25">
      <c r="B114" s="51"/>
    </row>
    <row r="115" spans="2:5" x14ac:dyDescent="0.25">
      <c r="B115" s="51"/>
    </row>
    <row r="116" spans="2:5" x14ac:dyDescent="0.25">
      <c r="B116" s="51"/>
      <c r="C116" s="54"/>
      <c r="E116" s="39"/>
    </row>
    <row r="117" spans="2:5" x14ac:dyDescent="0.25">
      <c r="B117" s="51"/>
      <c r="C117" s="54"/>
      <c r="E117" s="39"/>
    </row>
    <row r="118" spans="2:5" x14ac:dyDescent="0.25">
      <c r="B118" s="51"/>
      <c r="C118" s="54"/>
      <c r="E118" s="39"/>
    </row>
    <row r="119" spans="2:5" x14ac:dyDescent="0.25">
      <c r="B119" s="51"/>
      <c r="C119" s="54"/>
    </row>
    <row r="120" spans="2:5" x14ac:dyDescent="0.25">
      <c r="B120" s="51"/>
      <c r="C120" s="54"/>
    </row>
    <row r="121" spans="2:5" x14ac:dyDescent="0.25">
      <c r="B121" s="51"/>
      <c r="C121" s="54"/>
    </row>
    <row r="122" spans="2:5" x14ac:dyDescent="0.25">
      <c r="B122" s="51"/>
      <c r="C122" s="35"/>
      <c r="E122" s="52"/>
    </row>
    <row r="123" spans="2:5" x14ac:dyDescent="0.25">
      <c r="C123" s="35"/>
      <c r="E123" s="52"/>
    </row>
    <row r="124" spans="2:5" x14ac:dyDescent="0.25">
      <c r="C124" s="35"/>
      <c r="E124" s="52"/>
    </row>
    <row r="132" spans="1:4" s="53" customFormat="1" x14ac:dyDescent="0.25">
      <c r="A132" s="55"/>
      <c r="B132" s="39"/>
      <c r="C132" s="39"/>
      <c r="D132" s="52"/>
    </row>
    <row r="133" spans="1:4" s="53" customFormat="1" x14ac:dyDescent="0.25">
      <c r="A133" s="55"/>
      <c r="B133" s="39"/>
      <c r="C133" s="39"/>
      <c r="D133" s="52"/>
    </row>
    <row r="134" spans="1:4" s="53" customFormat="1" x14ac:dyDescent="0.25">
      <c r="A134" s="55"/>
      <c r="B134" s="39"/>
      <c r="C134" s="39"/>
      <c r="D134" s="52"/>
    </row>
    <row r="135" spans="1:4" s="53" customFormat="1" x14ac:dyDescent="0.25">
      <c r="A135" s="55"/>
      <c r="B135" s="39"/>
      <c r="C135" s="39"/>
      <c r="D135" s="52"/>
    </row>
    <row r="136" spans="1:4" s="53" customFormat="1" x14ac:dyDescent="0.25">
      <c r="A136" s="55"/>
      <c r="B136" s="39"/>
      <c r="C136" s="39"/>
      <c r="D136" s="52"/>
    </row>
    <row r="137" spans="1:4" s="53" customFormat="1" x14ac:dyDescent="0.25">
      <c r="A137" s="55"/>
      <c r="B137" s="39"/>
      <c r="C137" s="39"/>
      <c r="D137" s="52"/>
    </row>
    <row r="138" spans="1:4" s="53" customFormat="1" x14ac:dyDescent="0.25">
      <c r="A138" s="55"/>
      <c r="B138" s="39"/>
      <c r="C138" s="39"/>
      <c r="D138" s="52"/>
    </row>
    <row r="139" spans="1:4" s="53" customFormat="1" x14ac:dyDescent="0.25">
      <c r="A139" s="55"/>
      <c r="B139" s="39"/>
      <c r="C139" s="39"/>
      <c r="D139" s="52"/>
    </row>
    <row r="140" spans="1:4" s="53" customFormat="1" x14ac:dyDescent="0.25">
      <c r="A140" s="55"/>
      <c r="B140" s="39"/>
      <c r="C140" s="39"/>
      <c r="D140" s="52"/>
    </row>
    <row r="141" spans="1:4" s="53" customFormat="1" x14ac:dyDescent="0.25">
      <c r="A141" s="55"/>
      <c r="B141" s="39"/>
      <c r="C141" s="39"/>
      <c r="D141" s="52"/>
    </row>
    <row r="142" spans="1:4" s="53" customFormat="1" x14ac:dyDescent="0.25">
      <c r="A142" s="55"/>
      <c r="B142" s="39"/>
      <c r="C142" s="39"/>
      <c r="D142" s="52"/>
    </row>
    <row r="143" spans="1:4" s="53" customFormat="1" x14ac:dyDescent="0.25">
      <c r="A143" s="55"/>
      <c r="B143" s="39"/>
      <c r="C143" s="39"/>
      <c r="D143" s="52"/>
    </row>
    <row r="144" spans="1:4" s="53" customFormat="1" x14ac:dyDescent="0.25">
      <c r="A144" s="55"/>
      <c r="B144" s="39"/>
      <c r="C144" s="39"/>
      <c r="D144" s="52"/>
    </row>
    <row r="145" spans="1:5" s="53" customFormat="1" x14ac:dyDescent="0.25">
      <c r="A145" s="55"/>
      <c r="B145" s="39"/>
      <c r="C145" s="39"/>
      <c r="D145" s="52"/>
    </row>
    <row r="146" spans="1:5" s="53" customFormat="1" x14ac:dyDescent="0.25">
      <c r="A146" s="55"/>
      <c r="B146" s="39"/>
      <c r="C146" s="39"/>
      <c r="D146" s="52"/>
    </row>
    <row r="147" spans="1:5" s="53" customFormat="1" x14ac:dyDescent="0.25">
      <c r="A147" s="55"/>
      <c r="B147" s="39"/>
      <c r="C147" s="39"/>
      <c r="D147" s="52"/>
    </row>
    <row r="150" spans="1:5" s="20" customFormat="1" x14ac:dyDescent="0.25">
      <c r="A150" s="55"/>
      <c r="B150" s="39"/>
      <c r="C150" s="39"/>
      <c r="D150" s="52"/>
      <c r="E150" s="53"/>
    </row>
    <row r="151" spans="1:5" s="20" customFormat="1" x14ac:dyDescent="0.25">
      <c r="A151" s="55"/>
      <c r="B151" s="39"/>
      <c r="C151" s="39"/>
      <c r="D151" s="52"/>
      <c r="E151" s="53"/>
    </row>
    <row r="152" spans="1:5" s="20" customFormat="1" x14ac:dyDescent="0.25">
      <c r="A152" s="55"/>
      <c r="B152" s="39"/>
      <c r="C152" s="39"/>
      <c r="D152" s="52"/>
      <c r="E152" s="53"/>
    </row>
    <row r="153" spans="1:5" s="20" customFormat="1" x14ac:dyDescent="0.25">
      <c r="A153" s="55"/>
      <c r="B153" s="39"/>
      <c r="C153" s="39"/>
      <c r="D153" s="52"/>
      <c r="E153" s="53"/>
    </row>
    <row r="154" spans="1:5" s="20" customFormat="1" x14ac:dyDescent="0.25">
      <c r="A154" s="55"/>
      <c r="B154" s="39"/>
      <c r="C154" s="39"/>
      <c r="D154" s="52"/>
      <c r="E154" s="53"/>
    </row>
    <row r="155" spans="1:5" s="20" customFormat="1" x14ac:dyDescent="0.25">
      <c r="A155" s="55"/>
      <c r="B155" s="39"/>
      <c r="C155" s="39"/>
      <c r="D155" s="52"/>
      <c r="E155" s="53"/>
    </row>
    <row r="156" spans="1:5" s="20" customFormat="1" x14ac:dyDescent="0.25">
      <c r="A156" s="55"/>
      <c r="B156" s="39"/>
      <c r="C156" s="39"/>
      <c r="D156" s="52"/>
      <c r="E156" s="53"/>
    </row>
    <row r="157" spans="1:5" s="20" customFormat="1" x14ac:dyDescent="0.25">
      <c r="A157" s="55"/>
      <c r="B157" s="39"/>
      <c r="C157" s="39"/>
      <c r="D157" s="52"/>
      <c r="E157" s="53"/>
    </row>
    <row r="158" spans="1:5" s="20" customFormat="1" x14ac:dyDescent="0.25">
      <c r="A158" s="55"/>
      <c r="B158" s="39"/>
      <c r="C158" s="39"/>
      <c r="D158" s="52"/>
      <c r="E158" s="53"/>
    </row>
    <row r="159" spans="1:5" s="20" customFormat="1" x14ac:dyDescent="0.25">
      <c r="A159" s="55"/>
      <c r="B159" s="39"/>
      <c r="C159" s="39"/>
      <c r="D159" s="52"/>
      <c r="E159" s="53"/>
    </row>
    <row r="160" spans="1:5" s="20" customFormat="1" x14ac:dyDescent="0.25">
      <c r="A160" s="55"/>
      <c r="B160" s="39"/>
      <c r="C160" s="39"/>
      <c r="D160" s="52"/>
      <c r="E160" s="53"/>
    </row>
    <row r="162" spans="1:5" s="20" customFormat="1" x14ac:dyDescent="0.25">
      <c r="A162" s="55"/>
      <c r="B162" s="39"/>
      <c r="C162" s="39"/>
      <c r="D162" s="52"/>
      <c r="E162" s="53"/>
    </row>
    <row r="166" spans="1:5" s="20" customFormat="1" x14ac:dyDescent="0.25">
      <c r="A166" s="55"/>
      <c r="B166" s="39"/>
      <c r="C166" s="39"/>
      <c r="D166" s="52"/>
      <c r="E166" s="53"/>
    </row>
    <row r="180" spans="1:4" s="53" customFormat="1" x14ac:dyDescent="0.25">
      <c r="A180" s="55"/>
      <c r="B180" s="39"/>
      <c r="C180" s="39"/>
      <c r="D180" s="52"/>
    </row>
    <row r="181" spans="1:4" s="53" customFormat="1" x14ac:dyDescent="0.25">
      <c r="A181" s="55"/>
      <c r="B181" s="39"/>
      <c r="C181" s="39"/>
      <c r="D181" s="52"/>
    </row>
    <row r="182" spans="1:4" s="53" customFormat="1" x14ac:dyDescent="0.25">
      <c r="A182" s="55"/>
      <c r="B182" s="39"/>
      <c r="C182" s="39"/>
      <c r="D182" s="52"/>
    </row>
    <row r="183" spans="1:4" s="53" customFormat="1" x14ac:dyDescent="0.25">
      <c r="A183" s="55"/>
      <c r="B183" s="39"/>
      <c r="C183" s="39"/>
      <c r="D183" s="52"/>
    </row>
    <row r="184" spans="1:4" s="53" customFormat="1" x14ac:dyDescent="0.25">
      <c r="A184" s="55"/>
      <c r="B184" s="39"/>
      <c r="C184" s="39"/>
      <c r="D184" s="52"/>
    </row>
    <row r="185" spans="1:4" s="53" customFormat="1" x14ac:dyDescent="0.25">
      <c r="A185" s="55"/>
      <c r="B185" s="39"/>
      <c r="C185" s="39"/>
      <c r="D185" s="52"/>
    </row>
    <row r="186" spans="1:4" s="53" customFormat="1" x14ac:dyDescent="0.25">
      <c r="A186" s="55"/>
      <c r="B186" s="39"/>
      <c r="C186" s="39"/>
      <c r="D186" s="52"/>
    </row>
    <row r="187" spans="1:4" s="53" customFormat="1" x14ac:dyDescent="0.25">
      <c r="A187" s="55"/>
      <c r="B187" s="39"/>
      <c r="C187" s="39"/>
      <c r="D187" s="52"/>
    </row>
    <row r="188" spans="1:4" s="53" customFormat="1" x14ac:dyDescent="0.25">
      <c r="A188" s="55"/>
      <c r="B188" s="39"/>
      <c r="C188" s="39"/>
      <c r="D188" s="52"/>
    </row>
    <row r="189" spans="1:4" s="53" customFormat="1" x14ac:dyDescent="0.25">
      <c r="A189" s="55"/>
      <c r="B189" s="39"/>
      <c r="C189" s="39"/>
      <c r="D189" s="52"/>
    </row>
    <row r="190" spans="1:4" s="53" customFormat="1" x14ac:dyDescent="0.25">
      <c r="A190" s="55"/>
      <c r="B190" s="39"/>
      <c r="C190" s="39"/>
      <c r="D190" s="52"/>
    </row>
    <row r="191" spans="1:4" s="53" customFormat="1" x14ac:dyDescent="0.25">
      <c r="A191" s="55"/>
      <c r="B191" s="39"/>
      <c r="C191" s="39"/>
      <c r="D191" s="52"/>
    </row>
    <row r="192" spans="1:4" s="53" customFormat="1" x14ac:dyDescent="0.25">
      <c r="A192" s="55"/>
      <c r="B192" s="39"/>
      <c r="C192" s="39"/>
      <c r="D192" s="52"/>
    </row>
    <row r="193" spans="1:4" s="53" customFormat="1" x14ac:dyDescent="0.25">
      <c r="A193" s="55"/>
      <c r="B193" s="39"/>
      <c r="C193" s="39"/>
      <c r="D193" s="52"/>
    </row>
    <row r="194" spans="1:4" s="53" customFormat="1" x14ac:dyDescent="0.25">
      <c r="A194" s="55"/>
      <c r="B194" s="39"/>
      <c r="C194" s="39"/>
      <c r="D194" s="52"/>
    </row>
    <row r="195" spans="1:4" s="53" customFormat="1" x14ac:dyDescent="0.25">
      <c r="A195" s="55"/>
      <c r="B195" s="39"/>
      <c r="C195" s="39"/>
      <c r="D195" s="52"/>
    </row>
    <row r="196" spans="1:4" s="53" customFormat="1" x14ac:dyDescent="0.25">
      <c r="A196" s="55"/>
      <c r="B196" s="39"/>
      <c r="C196" s="39"/>
      <c r="D196" s="52"/>
    </row>
    <row r="197" spans="1:4" s="53" customFormat="1" x14ac:dyDescent="0.25">
      <c r="A197" s="55"/>
      <c r="B197" s="39"/>
      <c r="C197" s="39"/>
      <c r="D197" s="52"/>
    </row>
    <row r="198" spans="1:4" s="53" customFormat="1" x14ac:dyDescent="0.25">
      <c r="A198" s="55"/>
      <c r="B198" s="39"/>
      <c r="C198" s="39"/>
      <c r="D198" s="52"/>
    </row>
    <row r="199" spans="1:4" s="53" customFormat="1" x14ac:dyDescent="0.25">
      <c r="A199" s="55"/>
      <c r="B199" s="39"/>
      <c r="C199" s="39"/>
      <c r="D199" s="52"/>
    </row>
    <row r="200" spans="1:4" s="53" customFormat="1" x14ac:dyDescent="0.25">
      <c r="A200" s="55"/>
      <c r="B200" s="39"/>
      <c r="C200" s="39"/>
      <c r="D200" s="52"/>
    </row>
    <row r="201" spans="1:4" s="53" customFormat="1" x14ac:dyDescent="0.25">
      <c r="A201" s="55"/>
      <c r="B201" s="39"/>
      <c r="C201" s="39"/>
      <c r="D201" s="52"/>
    </row>
    <row r="202" spans="1:4" s="53" customFormat="1" x14ac:dyDescent="0.25">
      <c r="A202" s="55"/>
      <c r="B202" s="39"/>
      <c r="C202" s="39"/>
      <c r="D202" s="52"/>
    </row>
    <row r="203" spans="1:4" s="53" customFormat="1" x14ac:dyDescent="0.25">
      <c r="A203" s="55"/>
      <c r="B203" s="39"/>
      <c r="C203" s="39"/>
      <c r="D203" s="52"/>
    </row>
    <row r="204" spans="1:4" s="53" customFormat="1" x14ac:dyDescent="0.25">
      <c r="A204" s="55"/>
      <c r="B204" s="39"/>
      <c r="C204" s="39"/>
      <c r="D204" s="52"/>
    </row>
    <row r="205" spans="1:4" s="53" customFormat="1" x14ac:dyDescent="0.25">
      <c r="A205" s="55"/>
      <c r="B205" s="39"/>
      <c r="C205" s="39"/>
      <c r="D205" s="52"/>
    </row>
    <row r="206" spans="1:4" s="53" customFormat="1" x14ac:dyDescent="0.25">
      <c r="A206" s="55"/>
      <c r="B206" s="39"/>
      <c r="C206" s="39"/>
      <c r="D206" s="52"/>
    </row>
    <row r="207" spans="1:4" s="53" customFormat="1" x14ac:dyDescent="0.25">
      <c r="A207" s="55"/>
      <c r="B207" s="39"/>
      <c r="C207" s="39"/>
      <c r="D207" s="52"/>
    </row>
    <row r="208" spans="1:4" s="53" customFormat="1" x14ac:dyDescent="0.25">
      <c r="A208" s="55"/>
      <c r="B208" s="39"/>
      <c r="C208" s="39"/>
      <c r="D208" s="52"/>
    </row>
  </sheetData>
  <mergeCells count="7">
    <mergeCell ref="D112:E112"/>
    <mergeCell ref="A2:E2"/>
    <mergeCell ref="A3:E3"/>
    <mergeCell ref="A4:E4"/>
    <mergeCell ref="A5:E5"/>
    <mergeCell ref="A104:C104"/>
    <mergeCell ref="D111:E111"/>
  </mergeCells>
  <conditionalFormatting sqref="E1">
    <cfRule type="duplicateValues" dxfId="7" priority="5"/>
    <cfRule type="duplicateValues" dxfId="6" priority="6"/>
  </conditionalFormatting>
  <conditionalFormatting sqref="E2:E5">
    <cfRule type="duplicateValues" dxfId="5" priority="3"/>
    <cfRule type="duplicateValues" dxfId="4" priority="4"/>
  </conditionalFormatting>
  <conditionalFormatting sqref="E6">
    <cfRule type="duplicateValues" dxfId="3" priority="7"/>
    <cfRule type="duplicateValues" dxfId="2" priority="8"/>
  </conditionalFormatting>
  <conditionalFormatting sqref="E112">
    <cfRule type="duplicateValues" dxfId="1" priority="1"/>
    <cfRule type="duplicateValues" dxfId="0" priority="2"/>
  </conditionalFormatting>
  <printOptions horizontalCentered="1"/>
  <pageMargins left="0.15748031496062992" right="0.15748031496062992" top="0.35433070866141736" bottom="0.8" header="0.23622047244094491" footer="0.19685039370078741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2380E-C4D6-4B12-8B40-23987C1A85C4}"/>
</file>

<file path=customXml/itemProps2.xml><?xml version="1.0" encoding="utf-8"?>
<ds:datastoreItem xmlns:ds="http://schemas.openxmlformats.org/officeDocument/2006/customXml" ds:itemID="{A5D52E7D-EAB3-46DF-8A0E-B083146DE812}"/>
</file>

<file path=customXml/itemProps3.xml><?xml version="1.0" encoding="utf-8"?>
<ds:datastoreItem xmlns:ds="http://schemas.openxmlformats.org/officeDocument/2006/customXml" ds:itemID="{E21E49B7-3F6B-4316-8097-0C97BD1F3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2024-04-03T15:13:00Z</cp:lastPrinted>
  <dcterms:created xsi:type="dcterms:W3CDTF">2024-04-03T15:12:05Z</dcterms:created>
  <dcterms:modified xsi:type="dcterms:W3CDTF">2024-04-03T15:13:37Z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