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ipen.sharepoint.com/Contabilidad/ESTADOS FINANCIEROS/Estados Financieros 2023/PAGINA WEB/11-Noviembre 2023/"/>
    </mc:Choice>
  </mc:AlternateContent>
  <xr:revisionPtr revIDLastSave="25" documentId="8_{C98B44F1-8856-487D-9AFC-E72BC8ACBB3C}" xr6:coauthVersionLast="47" xr6:coauthVersionMax="47" xr10:uidLastSave="{EF58D186-22A2-445C-AEA4-BDBB39C382BD}"/>
  <bookViews>
    <workbookView xWindow="-120" yWindow="-120" windowWidth="29040" windowHeight="15720" xr2:uid="{9FE90D55-4688-4BE5-AF3F-28DD81F919C0}"/>
  </bookViews>
  <sheets>
    <sheet name="Noviembre 2023" sheetId="1" r:id="rId1"/>
  </sheets>
  <externalReferences>
    <externalReference r:id="rId2"/>
  </externalReferences>
  <definedNames>
    <definedName name="_xlnm.Print_Area" localSheetId="0">'Noviembre 2023'!$A$1:$E$153</definedName>
    <definedName name="_xlnm.Print_Titles" localSheetId="0">'Noviembre 2023'!$1:$9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8" i="1" l="1"/>
  <c r="G148" i="1" s="1"/>
  <c r="E148" i="1" l="1"/>
  <c r="I148" i="1" s="1"/>
</calcChain>
</file>

<file path=xl/sharedStrings.xml><?xml version="1.0" encoding="utf-8"?>
<sst xmlns="http://schemas.openxmlformats.org/spreadsheetml/2006/main" count="153" uniqueCount="121">
  <si>
    <t>Superintendencia de Pensiones</t>
  </si>
  <si>
    <t>Ingresos y Egresos</t>
  </si>
  <si>
    <t>Banco de Reservas de la República Dominicana</t>
  </si>
  <si>
    <t>Balance Inicial:</t>
  </si>
  <si>
    <t>Fecha</t>
  </si>
  <si>
    <t>No. Ck/Transf</t>
  </si>
  <si>
    <t>Descripción</t>
  </si>
  <si>
    <t>Crédito</t>
  </si>
  <si>
    <t>Débito</t>
  </si>
  <si>
    <t xml:space="preserve">Impuesto 0.15% </t>
  </si>
  <si>
    <t>NULO</t>
  </si>
  <si>
    <t>Transferencia desde la Cuenta Operaciones</t>
  </si>
  <si>
    <t>Nómina Financiamiento de Vehiculos mes de Octubre 2023</t>
  </si>
  <si>
    <t xml:space="preserve">Bono por Antigüedad Priscilla Montás </t>
  </si>
  <si>
    <t xml:space="preserve">Bono por Antigüedad Graciela Herrera </t>
  </si>
  <si>
    <t>Bono por Antigüedad Indhira Alvarez Rosario</t>
  </si>
  <si>
    <t xml:space="preserve">Bono por Antigüedad Jorge Eduardo Rivas </t>
  </si>
  <si>
    <t xml:space="preserve">Bono por Antigüedad Roselin Isabelle Contreras </t>
  </si>
  <si>
    <t xml:space="preserve">Bono por Antigüedad María del Carmen Vargas </t>
  </si>
  <si>
    <t xml:space="preserve">Bono por Antigüedad Elaiddy Stephany Taveras </t>
  </si>
  <si>
    <t xml:space="preserve">Bono Vacacional Francisco Alberto Torres </t>
  </si>
  <si>
    <t xml:space="preserve">Bono Vacacional Indhira Alvarez Rosario </t>
  </si>
  <si>
    <t xml:space="preserve">Bono Vacacional Federico Guillermo Valera </t>
  </si>
  <si>
    <t xml:space="preserve">Bono Vacacional Samuel de Jesús García </t>
  </si>
  <si>
    <t>Nómina Compensación Gasto de Alimentación Militar Nov. 2023</t>
  </si>
  <si>
    <t>Nómina Personal Contratado 1ra. Q. Nov. 2023</t>
  </si>
  <si>
    <t xml:space="preserve">Bono por Nacimiento de Hijo Lucía María Rosa </t>
  </si>
  <si>
    <t xml:space="preserve">Viáticos por Inspección AFP Reservas en Puerto Plata </t>
  </si>
  <si>
    <t>Completivo Prestaciones Econonómicas por Servicio Prestado en la ONESVIE.</t>
  </si>
  <si>
    <t>Cancelación de un (1) Certificado Financiero</t>
  </si>
  <si>
    <t>Prestaciones Económicas y Derecho adquirido Ex-Empleada, según Art. 53, 60 de la Ley 41-08</t>
  </si>
  <si>
    <t xml:space="preserve">NULO </t>
  </si>
  <si>
    <t>Servicio de Internet de SIPEN, Cta. No.28927552 Mes Noviembre 2023</t>
  </si>
  <si>
    <t>Servicio telefónico de SIPEN, Cta. No.89429522 Mes Noviembre 2023</t>
  </si>
  <si>
    <t>Publiciadad televisiva en el programa Panorama Actual que se transmite los sábados de 11:00 am a 12:00 por el canal 25 de Sport Visión. Desde el 25/09/2023 al 25/10/2023</t>
  </si>
  <si>
    <t>Adquisición de 17 Polos y 10 Tshirts para uso de los integrantes de la Comisión de Integridad Gubernamental y cumplimiento de la SIPEN para asistir al Congreso organizado por la DIGIEG</t>
  </si>
  <si>
    <t xml:space="preserve">Seguro de Vehiculos Directora de Inversiones y Director de Estudios </t>
  </si>
  <si>
    <t xml:space="preserve">Bono por Matrimonio Claudia Torres García </t>
  </si>
  <si>
    <t>Depósito (Reembolso de Impuesto José Luis León</t>
  </si>
  <si>
    <t>Curso Desarrollo y Gestión Administrativa, modalidad presencial realizado por colaboradoras de SIPEN</t>
  </si>
  <si>
    <t>Impresión (200) cajas, modelo cajas corrida con solapa dimensiones 9x11 x 3.5 material cartonite blanco tapa y cubrefaltas impresión Full color base blanca terminación laminado matte.</t>
  </si>
  <si>
    <t>Servicio Internet plus negocios para uso institucional, del 26-10-2023 al 25-11-2023.</t>
  </si>
  <si>
    <t>Adquisición de (2) butacas estacionaria, (1) sillón ejecutivo, (1) escritorio tipo L, para uso institucional.</t>
  </si>
  <si>
    <t xml:space="preserve">Comisión Manejo de Cuenta </t>
  </si>
  <si>
    <t>Reintegro de cheque Interdeco, SRL de fecha 31/05/2023</t>
  </si>
  <si>
    <t>Balance al 30 de Noviembre del 2023</t>
  </si>
  <si>
    <t>Graciela Herrera de la Rosa</t>
  </si>
  <si>
    <t>Amaury Féliz Flores</t>
  </si>
  <si>
    <t>Encargada de Contabilidad</t>
  </si>
  <si>
    <t>Director Administrativo y Financiero</t>
  </si>
  <si>
    <t>Cancelación de Dos (2) Certificados Fianncieros.</t>
  </si>
  <si>
    <t>Apertura de Dos (2) Certificados Financieros</t>
  </si>
  <si>
    <t>Del 01 al 30 de Noviembre del 2023</t>
  </si>
  <si>
    <t xml:space="preserve">Compra Botellones de Agua de 5 Gls. 55 fardos de botellitas de agua 16.9 oz </t>
  </si>
  <si>
    <t>Mant/Actualizaciones y Soporte de los modulos de Nómina, RR.HH Presup.Compra e Invent. Etc.</t>
  </si>
  <si>
    <t>Transferencia hacia la Cuenta Nómina</t>
  </si>
  <si>
    <t>Avance (20%) Contratación de Servicios relacionados al X Encuentro de Supervisores de la Asociación Internacional de Organismo de Supervisión de Fondos de Pensiones (AIOS) del 06 al 08 de Nov. 2023</t>
  </si>
  <si>
    <t>Pago de Impuestos Retenidos a Proveedores del Estado según Norma 02-05,18% ITBIS. Retención Norma 07-07 del 100 % del  ITBIS mes de Octubre</t>
  </si>
  <si>
    <t>Pago de Impuestos Retenidos a proveedores del Estado 5% de Ley 253-12, Honorarios Profesionales 10 %, mes de Octubre 2023</t>
  </si>
  <si>
    <t>Pago de Retenciones del ISR a los Empleados de la SIPEN, mes de  Octubre 2023</t>
  </si>
  <si>
    <t>Nómina Combustible y Compensación por Resultados Octubre 2023</t>
  </si>
  <si>
    <t>Reembolso de Impuesto 0.15% Pago TSS de Octubre 2023</t>
  </si>
  <si>
    <t>Prestaciones Económicas y Derecho Adquirido Ex-Empleada, segúb Art. 60 de la Ley 41-08</t>
  </si>
  <si>
    <t>Prestaciones Económicas y Derecho Adquirido Ex-Empleado, según Art. 53, 60 de la Ley 41-08</t>
  </si>
  <si>
    <t>Adquisición de 13 Licencias de diferentes software para el uso de SIPEN. Lote 2 Item1.13 Licencias Suite Adobe por un año de vigencia</t>
  </si>
  <si>
    <t>Servicio de Recogida de Basura de SIPEN. Código.14314 mes de Noviembre 2023.</t>
  </si>
  <si>
    <t xml:space="preserve">Servicio de alquiler de Nave para guardar cajas y equipos de SIPEN, que están en proceso de descargo </t>
  </si>
  <si>
    <t>Servicio de Agua Potable del edificio SIPEN, mes Octubre 2023</t>
  </si>
  <si>
    <t>Servicio de Servidores en la NUBE para uso de SIPEN mes de Octubre 2023</t>
  </si>
  <si>
    <t>Servicio de Legalización de firmas de  Contratos y  Recibos de Descargo suscritos por la Institución.</t>
  </si>
  <si>
    <t>Adquisición de 46 Camisas de mujer negra M/L en tela piqué superior y 34 camisas de hombre M/L en tela de piqué superior. Para ser usadas por el personal en el X Encuentro de Supervisores de la AIOS</t>
  </si>
  <si>
    <t>Prestaciones Económicas y Derecho adquirido Ex-Empleado, según Art. 53, 60 de la Ley 41-08</t>
  </si>
  <si>
    <t>Pago Retención 1% según ley 6-86 por cubicación No.1 Construccción del nuevo Comedor Institucional</t>
  </si>
  <si>
    <t>Pago retención (1x1000) según decreto No.319-96 por cubicación No.1 Construccción del nuevo Comedor Institucional.</t>
  </si>
  <si>
    <t>Servicio de Transporte realizado el día 27/10/2023 ida y vuelta para 30 personas desde la Av. México No.30 Gazcue, edificio de SIPEN, hacia la avenidad Ecológica Sto. Dgo. Este, para participación en Jornada de Reforestación</t>
  </si>
  <si>
    <t>Pago final (40%) Asesoria Externa proyectos aportes complementarios y acompañamiento Resolución casos INABIMA</t>
  </si>
  <si>
    <t>Pago final (80%) Contratación de Servicios relacionados al X Encuentro de  Supervisores de la Asociación Internacional de Organismos de Supervisión de Fondos de Pensiones (AIOS) del 6 al 8 de noviembre 2023</t>
  </si>
  <si>
    <t xml:space="preserve">Seguro de Salud Internacional Individual familiar póliza No.2-2-132-0002836 del Sr. Juan Carlos Jiménez Guerrero, del 1-11-2023 al 31-10-2024 </t>
  </si>
  <si>
    <t>Compensación Servicio de Seguridad Militar Noviembre 2023</t>
  </si>
  <si>
    <t>Nómina 2da. Q. Personal Contratado mes de Noviembre 2023</t>
  </si>
  <si>
    <t>Servicio de Publicidad Radial en el Programa Trátame Bien por Zol 106.5 FM</t>
  </si>
  <si>
    <t>Servicio de Publicidad para participación de la SIPEN en la 1ra. Feria Financiera Finanzas con Cucharitas realizada el 11/11/2023 en el Hotel Intercontinental</t>
  </si>
  <si>
    <t>Adquisición de 8 luces LED RGB WAUV de 200 watts, 1 consola para configuración de iluminación s/tonalidad, material gastable (cableria DMX, alambres, tornillos, tarugos) incluye instalación para uso Institucional</t>
  </si>
  <si>
    <t>Adquisición de 230 T-shirt blanco de 100% algodón para uso Empleados.</t>
  </si>
  <si>
    <t>Publicidad digital a través de página web de Teleradio América (www.teleradioamerica.com) por medio de un banner publicitario 300x300 y/o 720x169. meses de Septiembre y Octubre 2023</t>
  </si>
  <si>
    <t>Publicidad Televisiva a través del Programa Toque Final por Antena 7, desde el 30 de sept. hasta el 30 de
Octubre 2023.</t>
  </si>
  <si>
    <t>Serviciode Catering para Entrenamiento y Sesiones de trabajo de Alta Dirección de SIPEN, los dias 27,29 de Septiembre/2023 y 3,4,10,11,27 de Octubre/2023.</t>
  </si>
  <si>
    <t>Servicio de Transporte (Camión cama larga cerrado para el traslado de activos fijos obsoletos, desde la Av. Mexico No. 30, edificio SIPEN hasta la Nave Alquilada ubicada en la calle Camarena B. Ramirez km.10 aut. 6 de Noviembre.)</t>
  </si>
  <si>
    <t>Servicio de Tele-Cable de la SIPEN, mes de Noviembre 2023.</t>
  </si>
  <si>
    <t>Servicios Telefónicos y de Internet de SIPEN, mes de Noviembre 2023.</t>
  </si>
  <si>
    <t>Pago Seguro Complementario de Salud de los Empleados de la SIPEN, mes de Noviembre 2023</t>
  </si>
  <si>
    <t>Pago Plan Corporativo de Gimnasio de los Empleados de SIPEN mes de Noviembre 2023</t>
  </si>
  <si>
    <t>Compra de (90 Gls) Diesel Regular (Gasoil) para uso de la Planta Eléctrica de Emergencia del Edificio SIPEN.</t>
  </si>
  <si>
    <t>Pago de Seguridad Social  correspondiente al mes de Noviembre 2023.</t>
  </si>
  <si>
    <t>Contratación de Servicio para la Renovación de Certificado SSL con vigencia de un año, para el dominio de sipen.gov.do</t>
  </si>
  <si>
    <t>Almuerzo y Refrigerio para presentacion de Resultados 2023 y Socialización Planes 2024</t>
  </si>
  <si>
    <t>Adquisición de Materiales yAaccesorios Eléctricos para uso de la Institución</t>
  </si>
  <si>
    <t xml:space="preserve">Saldo Prestamo empleado Feliz Ex - Empleado Jeffry del Villar </t>
  </si>
  <si>
    <t>Adquisición de Banderas y Astas para uso de SIPEN</t>
  </si>
  <si>
    <t>Pago Publicidad en el programa de TV, De Cerca con Karina Alarcón por 13 semanas partir del 17/09/2023</t>
  </si>
  <si>
    <t>Adquisición de Pinturas y Materiales para ser utilizados en SIPEN.</t>
  </si>
  <si>
    <t>Pago 7 de 12 por Fumigación y Control de plagas comunes en el Edificio de SIPEN, mes de Noviembre 2023.</t>
  </si>
  <si>
    <t>Contratación de Servicio Técnico de Soporte y Asesoría en Ciberseguridad para SIPEN, del 10 d Octubre al 9 de Noviembre 2023</t>
  </si>
  <si>
    <t>Servicio de Mantenimiento del Ascensor del Edificio SIPEN, correspondiente al periodo del 22/10/2023 al 22/11/2023.</t>
  </si>
  <si>
    <t>Contratación de servicio de Alquileres varios para la implementación de Resultados 2023 y Socialización de planes 2024 de la SIPEN.</t>
  </si>
  <si>
    <t>Diagramación Boletín Estadistico Trimestral SIPEN, periodo (Julio-Sept. 2023) del Sistema Dominicano de Pensiones.</t>
  </si>
  <si>
    <t>Publicación de las Resoluciones No.240 a la 245 de la CCRyLI en fecha 04/11/2023</t>
  </si>
  <si>
    <t>Reserva de Espacio para varias actividades del Seminario Internacional de Organismos de Supervisión de Fondos de Pensiones (AIOS) del 6 al 10 de noviembre 2023</t>
  </si>
  <si>
    <t>1ra. Cubicación por Construcción Comedor para ser utilizado por los colaboradores de la institución ubicado en el 6to. Piso de SIPEN.</t>
  </si>
  <si>
    <t>Seguro de Salud Internacional individual y familiar, póliza no.2-2-132-0002348 del Superintendente de Pensiones.</t>
  </si>
  <si>
    <t>Servicio de Alquiler de Equipos varios multifuncionales (impresión,escaneos y copias) con instalación en el edif. de SIPEN</t>
  </si>
  <si>
    <t>Servicio de Energía Eléctrica del edif. SIPEN mes de Noviembre 2023.</t>
  </si>
  <si>
    <t>Pago de Publicidad en el programa Visión Social Globalizada transmitida por el canal 31 de TV. Y en YouTobe desde el 22-10-2023 hasta el 22-11-2023.</t>
  </si>
  <si>
    <t>Impresión (200) Invitaciones, material fell blanco tamaño 8x8 pulgada-labels con su sobre p./ misa de SIPEN, (200) invitac/ tipo carpeta en cartonite con una tarjeta pvc tiro y retiro para el X encuento de (AIOS).</t>
  </si>
  <si>
    <t>Pago de Maestría en Finanzas a favor de Stephany Johanne Núñez empleada de SIPEN, trimestre Noviembre 2023 hasta Enero 2024.</t>
  </si>
  <si>
    <t>Diplomado Procedimiento Administrativo para consultores jurídicos realizado por Guillermo Valera, José Peña y roselin Contreras, empleados de SIPEN.</t>
  </si>
  <si>
    <t>Servicio Recogida de Residuos Reciclables (1de 12) (papel cartón y plásticos) del Edificio SIPEN, mes de Octubre 2023.</t>
  </si>
  <si>
    <t>Adquisición de (3) Alfombras tamaños 80x30, 36x21, 53x12 para uso institucional,</t>
  </si>
  <si>
    <t>Adquisición de (17) Sellos color autotintado R-40 tinta azul. (02) Sellos color autotintado S-40 tinte azul, (2) Sello seco escritirio 2¨.</t>
  </si>
  <si>
    <t xml:space="preserve">pago (7 de 12) Servicios de Asesoría especializada en materia de Propiedad </t>
  </si>
  <si>
    <t>Pago final (80%) por Servicio de Auditoría Técnica Financ. De la Obra en Construcción del Edificio Escuela Previsional SIPEN y Parqueo Soterrado.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</si>
</sst>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
  </numFmts>
  <fonts count="16" x14ac:knownFonts="1">
    <font>
      <sz val="11"/>
      <color theme="1"/>
      <name val="Calibri"/>
      <family val="2"/>
      <scheme val="minor"/>
    </font>
    <font>
      <sz val="11"/>
      <color theme="1"/>
      <name val="Calibri"/>
      <family val="2"/>
      <scheme val="minor"/>
    </font>
    <font>
      <b/>
      <sz val="10"/>
      <name val="Century Gothic"/>
      <family val="2"/>
    </font>
    <font>
      <sz val="12"/>
      <name val="Century Gothic"/>
      <family val="2"/>
    </font>
    <font>
      <b/>
      <sz val="10"/>
      <color theme="1"/>
      <name val="Century Gothic"/>
      <family val="2"/>
    </font>
    <font>
      <sz val="10"/>
      <name val="Century Gothic"/>
      <family val="2"/>
    </font>
    <font>
      <b/>
      <sz val="10"/>
      <name val="Abadi Extra Light"/>
      <family val="2"/>
    </font>
    <font>
      <sz val="10"/>
      <name val="Abadi Extra Light"/>
      <family val="2"/>
    </font>
    <font>
      <sz val="12"/>
      <name val="Abadi Extra Light"/>
      <family val="2"/>
    </font>
    <font>
      <b/>
      <sz val="12"/>
      <name val="Abadi Extra Light"/>
      <family val="2"/>
    </font>
    <font>
      <sz val="10"/>
      <color theme="1"/>
      <name val="Century Gothic"/>
      <family val="2"/>
    </font>
    <font>
      <sz val="12"/>
      <color theme="1"/>
      <name val="Abadi Extra Light"/>
      <family val="2"/>
    </font>
    <font>
      <sz val="11"/>
      <name val="Abadi Extra Light"/>
      <family val="2"/>
    </font>
    <font>
      <b/>
      <sz val="12"/>
      <color theme="1"/>
      <name val="Abadi Extra Light"/>
      <family val="2"/>
    </font>
    <font>
      <sz val="10"/>
      <color theme="1"/>
      <name val="Abadi Extra Light"/>
      <family val="2"/>
    </font>
    <font>
      <sz val="12"/>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164" fontId="2" fillId="0" borderId="1" xfId="0" applyNumberFormat="1" applyFont="1" applyBorder="1" applyAlignment="1">
      <alignment horizontal="center"/>
    </xf>
    <xf numFmtId="43" fontId="3" fillId="2" borderId="2" xfId="1" applyFont="1" applyFill="1" applyBorder="1" applyAlignment="1">
      <alignment horizontal="center"/>
    </xf>
    <xf numFmtId="0" fontId="4" fillId="0" borderId="0" xfId="0" applyFont="1"/>
    <xf numFmtId="164" fontId="6" fillId="0" borderId="3" xfId="0" applyNumberFormat="1" applyFont="1" applyBorder="1" applyAlignment="1">
      <alignment horizontal="center"/>
    </xf>
    <xf numFmtId="43" fontId="8" fillId="2" borderId="0" xfId="1" applyFont="1" applyFill="1" applyBorder="1" applyAlignment="1">
      <alignment horizontal="center"/>
    </xf>
    <xf numFmtId="0" fontId="10" fillId="0" borderId="0" xfId="0" applyFont="1"/>
    <xf numFmtId="0" fontId="10" fillId="2" borderId="0" xfId="0" applyFont="1" applyFill="1"/>
    <xf numFmtId="0" fontId="5" fillId="0" borderId="0" xfId="0" applyFont="1"/>
    <xf numFmtId="0" fontId="14" fillId="0" borderId="0" xfId="0" applyFont="1"/>
    <xf numFmtId="43" fontId="11" fillId="2" borderId="0" xfId="1" applyFont="1" applyFill="1" applyBorder="1"/>
    <xf numFmtId="164" fontId="11" fillId="0" borderId="4" xfId="0" applyNumberFormat="1" applyFont="1" applyBorder="1" applyAlignment="1">
      <alignment horizontal="left"/>
    </xf>
    <xf numFmtId="0" fontId="14" fillId="0" borderId="4" xfId="0" applyFont="1" applyBorder="1" applyAlignment="1">
      <alignment horizontal="left"/>
    </xf>
    <xf numFmtId="43" fontId="11" fillId="2" borderId="0" xfId="1" applyFont="1" applyFill="1"/>
    <xf numFmtId="164" fontId="10" fillId="0" borderId="0" xfId="0" applyNumberFormat="1" applyFont="1" applyAlignment="1">
      <alignment horizontal="center"/>
    </xf>
    <xf numFmtId="43" fontId="15" fillId="2" borderId="0" xfId="1" applyFont="1" applyFill="1"/>
    <xf numFmtId="0" fontId="11" fillId="0" borderId="0" xfId="0" applyFont="1"/>
    <xf numFmtId="43" fontId="4" fillId="0" borderId="0" xfId="0" applyNumberFormat="1" applyFont="1"/>
    <xf numFmtId="0" fontId="11" fillId="0" borderId="0" xfId="0" applyFont="1" applyAlignment="1">
      <alignment horizontal="center"/>
    </xf>
    <xf numFmtId="43" fontId="11" fillId="0" borderId="0" xfId="1" applyFont="1" applyFill="1" applyBorder="1"/>
    <xf numFmtId="0" fontId="11" fillId="2" borderId="0" xfId="0" applyFont="1" applyFill="1" applyAlignment="1">
      <alignment horizontal="center"/>
    </xf>
    <xf numFmtId="43" fontId="8" fillId="0" borderId="0" xfId="1" applyFont="1" applyFill="1" applyBorder="1"/>
    <xf numFmtId="0" fontId="8" fillId="2" borderId="0" xfId="0" applyFont="1" applyFill="1" applyAlignment="1">
      <alignment horizontal="center" wrapText="1"/>
    </xf>
    <xf numFmtId="0" fontId="8" fillId="0" borderId="0" xfId="0" applyFont="1" applyAlignment="1">
      <alignment horizontal="center"/>
    </xf>
    <xf numFmtId="164" fontId="9" fillId="3" borderId="8" xfId="0" applyNumberFormat="1" applyFont="1" applyFill="1" applyBorder="1" applyAlignment="1">
      <alignment horizontal="center"/>
    </xf>
    <xf numFmtId="43" fontId="9" fillId="3" borderId="9" xfId="0" applyNumberFormat="1" applyFont="1" applyFill="1" applyBorder="1" applyAlignment="1">
      <alignment horizontal="center" wrapText="1"/>
    </xf>
    <xf numFmtId="43" fontId="9" fillId="3" borderId="9" xfId="0" applyNumberFormat="1" applyFont="1" applyFill="1" applyBorder="1" applyAlignment="1">
      <alignment horizontal="center"/>
    </xf>
    <xf numFmtId="43" fontId="9" fillId="3" borderId="9" xfId="1" applyFont="1" applyFill="1" applyBorder="1" applyAlignment="1">
      <alignment horizontal="center"/>
    </xf>
    <xf numFmtId="43" fontId="9" fillId="3" borderId="10" xfId="1" applyFont="1" applyFill="1" applyBorder="1" applyAlignment="1">
      <alignment horizontal="center" wrapText="1"/>
    </xf>
    <xf numFmtId="14" fontId="11" fillId="0" borderId="11" xfId="0" applyNumberFormat="1" applyFont="1" applyBorder="1" applyAlignment="1">
      <alignment horizontal="center"/>
    </xf>
    <xf numFmtId="14" fontId="11" fillId="2" borderId="12" xfId="0" applyNumberFormat="1" applyFont="1" applyFill="1" applyBorder="1" applyAlignment="1">
      <alignment horizontal="center"/>
    </xf>
    <xf numFmtId="14" fontId="11" fillId="0" borderId="12" xfId="0" applyNumberFormat="1" applyFont="1" applyBorder="1" applyAlignment="1">
      <alignment horizontal="center"/>
    </xf>
    <xf numFmtId="14" fontId="8" fillId="0" borderId="12" xfId="0" applyNumberFormat="1" applyFont="1" applyBorder="1" applyAlignment="1">
      <alignment horizontal="center"/>
    </xf>
    <xf numFmtId="0" fontId="11" fillId="0" borderId="11" xfId="0" applyFont="1" applyBorder="1"/>
    <xf numFmtId="0" fontId="11" fillId="2" borderId="12" xfId="0" applyFont="1" applyFill="1" applyBorder="1"/>
    <xf numFmtId="0" fontId="8" fillId="2" borderId="12" xfId="0" applyFont="1" applyFill="1" applyBorder="1" applyAlignment="1">
      <alignment wrapText="1"/>
    </xf>
    <xf numFmtId="0" fontId="11" fillId="2" borderId="12" xfId="0" applyFont="1" applyFill="1" applyBorder="1" applyAlignment="1">
      <alignment wrapText="1"/>
    </xf>
    <xf numFmtId="0" fontId="8" fillId="2" borderId="12" xfId="0" applyFont="1" applyFill="1" applyBorder="1"/>
    <xf numFmtId="0" fontId="8" fillId="0" borderId="12" xfId="0" applyFont="1" applyBorder="1" applyAlignment="1">
      <alignment wrapText="1"/>
    </xf>
    <xf numFmtId="0" fontId="12" fillId="2" borderId="12" xfId="0" applyFont="1" applyFill="1" applyBorder="1" applyAlignment="1">
      <alignment wrapText="1"/>
    </xf>
    <xf numFmtId="0" fontId="11" fillId="0" borderId="12" xfId="0" applyFont="1" applyBorder="1" applyAlignment="1">
      <alignment wrapText="1"/>
    </xf>
    <xf numFmtId="0" fontId="11" fillId="0" borderId="12" xfId="0" applyFont="1" applyBorder="1"/>
    <xf numFmtId="0" fontId="8" fillId="0" borderId="12" xfId="0" applyFont="1" applyBorder="1"/>
    <xf numFmtId="43" fontId="11" fillId="0" borderId="12" xfId="1" applyFont="1" applyFill="1" applyBorder="1"/>
    <xf numFmtId="43" fontId="8" fillId="0" borderId="12" xfId="1" applyFont="1" applyFill="1" applyBorder="1"/>
    <xf numFmtId="43" fontId="13" fillId="0" borderId="14" xfId="1" applyFont="1" applyFill="1" applyBorder="1"/>
    <xf numFmtId="43" fontId="13" fillId="0" borderId="15" xfId="1" applyFont="1" applyFill="1" applyBorder="1"/>
    <xf numFmtId="43" fontId="5" fillId="0" borderId="2" xfId="0" applyNumberFormat="1" applyFont="1" applyBorder="1" applyAlignment="1">
      <alignment horizontal="center"/>
    </xf>
    <xf numFmtId="43" fontId="2" fillId="0" borderId="2" xfId="0" applyNumberFormat="1" applyFont="1" applyBorder="1" applyAlignment="1">
      <alignment horizontal="center"/>
    </xf>
    <xf numFmtId="43" fontId="3" fillId="2" borderId="16" xfId="1" applyFont="1" applyFill="1" applyBorder="1" applyAlignment="1">
      <alignment horizontal="center"/>
    </xf>
    <xf numFmtId="43" fontId="7" fillId="0" borderId="0" xfId="0" applyNumberFormat="1" applyFont="1" applyAlignment="1">
      <alignment horizontal="center"/>
    </xf>
    <xf numFmtId="43" fontId="6" fillId="0" borderId="0" xfId="0" applyNumberFormat="1" applyFont="1" applyAlignment="1">
      <alignment horizontal="center"/>
    </xf>
    <xf numFmtId="43" fontId="8" fillId="2" borderId="17" xfId="1" applyFont="1" applyFill="1" applyBorder="1" applyAlignment="1">
      <alignment horizontal="center"/>
    </xf>
    <xf numFmtId="14" fontId="11" fillId="2" borderId="20" xfId="0" applyNumberFormat="1" applyFont="1" applyFill="1" applyBorder="1" applyAlignment="1">
      <alignment horizontal="center"/>
    </xf>
    <xf numFmtId="0" fontId="11" fillId="2" borderId="4" xfId="0" applyFont="1" applyFill="1" applyBorder="1" applyAlignment="1">
      <alignment horizontal="center"/>
    </xf>
    <xf numFmtId="0" fontId="8" fillId="2" borderId="20" xfId="0" applyFont="1" applyFill="1" applyBorder="1" applyAlignment="1">
      <alignment wrapText="1"/>
    </xf>
    <xf numFmtId="43" fontId="11" fillId="0" borderId="4" xfId="1" applyFont="1" applyFill="1" applyBorder="1"/>
    <xf numFmtId="43" fontId="11" fillId="0" borderId="20" xfId="1" applyFont="1" applyFill="1" applyBorder="1"/>
    <xf numFmtId="0" fontId="8" fillId="2" borderId="20" xfId="0" applyFont="1" applyFill="1" applyBorder="1"/>
    <xf numFmtId="164" fontId="14" fillId="0" borderId="3" xfId="0" applyNumberFormat="1" applyFont="1" applyBorder="1" applyAlignment="1">
      <alignment horizontal="center"/>
    </xf>
    <xf numFmtId="43" fontId="11" fillId="2" borderId="17" xfId="1" applyFont="1" applyFill="1" applyBorder="1"/>
    <xf numFmtId="164" fontId="14" fillId="0" borderId="3" xfId="0" applyNumberFormat="1" applyFont="1" applyBorder="1" applyAlignment="1">
      <alignment horizontal="left"/>
    </xf>
    <xf numFmtId="164" fontId="13" fillId="0" borderId="3" xfId="0" applyNumberFormat="1" applyFont="1" applyBorder="1" applyAlignment="1">
      <alignment horizontal="left"/>
    </xf>
    <xf numFmtId="164" fontId="11" fillId="0" borderId="0" xfId="0" applyNumberFormat="1" applyFont="1" applyAlignment="1">
      <alignment horizontal="left"/>
    </xf>
    <xf numFmtId="0" fontId="14" fillId="0" borderId="0" xfId="0" applyFont="1" applyAlignment="1">
      <alignment horizontal="left"/>
    </xf>
    <xf numFmtId="164" fontId="11" fillId="0" borderId="18" xfId="0" applyNumberFormat="1" applyFont="1" applyBorder="1" applyAlignment="1">
      <alignment horizontal="left"/>
    </xf>
    <xf numFmtId="0" fontId="13" fillId="0" borderId="13" xfId="0" applyFont="1" applyBorder="1" applyAlignment="1">
      <alignment horizontal="center"/>
    </xf>
    <xf numFmtId="0" fontId="13" fillId="0" borderId="14" xfId="0" applyFont="1" applyBorder="1" applyAlignment="1">
      <alignment horizontal="center"/>
    </xf>
    <xf numFmtId="164" fontId="13" fillId="0" borderId="0" xfId="0" applyNumberFormat="1" applyFont="1" applyAlignment="1">
      <alignment horizontal="center"/>
    </xf>
    <xf numFmtId="164" fontId="13" fillId="0" borderId="17" xfId="0" applyNumberFormat="1" applyFont="1" applyBorder="1" applyAlignment="1">
      <alignment horizontal="center"/>
    </xf>
    <xf numFmtId="164" fontId="11" fillId="0" borderId="4" xfId="0" applyNumberFormat="1" applyFont="1" applyBorder="1" applyAlignment="1">
      <alignment horizontal="center"/>
    </xf>
    <xf numFmtId="164" fontId="11" fillId="0" borderId="19" xfId="0" applyNumberFormat="1" applyFont="1" applyBorder="1" applyAlignment="1">
      <alignment horizontal="center"/>
    </xf>
    <xf numFmtId="43" fontId="9" fillId="0" borderId="3" xfId="0" applyNumberFormat="1" applyFont="1" applyBorder="1" applyAlignment="1">
      <alignment horizontal="center"/>
    </xf>
    <xf numFmtId="43" fontId="9" fillId="0" borderId="0" xfId="0" applyNumberFormat="1" applyFont="1" applyAlignment="1">
      <alignment horizontal="center"/>
    </xf>
    <xf numFmtId="43" fontId="9" fillId="0" borderId="17" xfId="0" applyNumberFormat="1" applyFont="1" applyBorder="1" applyAlignment="1">
      <alignment horizontal="center"/>
    </xf>
    <xf numFmtId="43" fontId="6" fillId="0" borderId="18" xfId="0" applyNumberFormat="1" applyFont="1" applyBorder="1" applyAlignment="1">
      <alignment horizontal="center" vertical="center"/>
    </xf>
    <xf numFmtId="43" fontId="6" fillId="0" borderId="4" xfId="0" applyNumberFormat="1" applyFont="1" applyBorder="1" applyAlignment="1">
      <alignment horizontal="center" vertical="center"/>
    </xf>
    <xf numFmtId="43" fontId="6" fillId="0" borderId="19" xfId="0" applyNumberFormat="1" applyFont="1" applyBorder="1" applyAlignment="1">
      <alignment horizontal="center" vertical="center"/>
    </xf>
    <xf numFmtId="43" fontId="9" fillId="3" borderId="5" xfId="0" applyNumberFormat="1" applyFont="1" applyFill="1" applyBorder="1" applyAlignment="1">
      <alignment horizontal="right"/>
    </xf>
    <xf numFmtId="43" fontId="9" fillId="3" borderId="6" xfId="0" applyNumberFormat="1" applyFont="1" applyFill="1" applyBorder="1" applyAlignment="1">
      <alignment horizontal="right"/>
    </xf>
    <xf numFmtId="43" fontId="9" fillId="3" borderId="7" xfId="0" applyNumberFormat="1" applyFont="1" applyFill="1" applyBorder="1" applyAlignment="1">
      <alignment horizontal="right"/>
    </xf>
  </cellXfs>
  <cellStyles count="2">
    <cellStyle name="Millares" xfId="1"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85725</xdr:rowOff>
    </xdr:from>
    <xdr:to>
      <xdr:col>2</xdr:col>
      <xdr:colOff>1705944</xdr:colOff>
      <xdr:row>7</xdr:row>
      <xdr:rowOff>150813</xdr:rowOff>
    </xdr:to>
    <xdr:pic>
      <xdr:nvPicPr>
        <xdr:cNvPr id="2" name="Imagen 1" descr="Logotipo&#10;&#10;Descripción generada automáticamente">
          <a:extLst>
            <a:ext uri="{FF2B5EF4-FFF2-40B4-BE49-F238E27FC236}">
              <a16:creationId xmlns:a16="http://schemas.microsoft.com/office/drawing/2014/main" id="{638B500F-0795-4AFC-BC0A-E1FD67CDB6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523875"/>
          <a:ext cx="2607310" cy="1414463"/>
        </a:xfrm>
        <a:prstGeom prst="rect">
          <a:avLst/>
        </a:prstGeom>
        <a:noFill/>
        <a:ln>
          <a:noFill/>
        </a:ln>
      </xdr:spPr>
    </xdr:pic>
    <xdr:clientData/>
  </xdr:twoCellAnchor>
  <xdr:twoCellAnchor editAs="oneCell">
    <xdr:from>
      <xdr:col>0</xdr:col>
      <xdr:colOff>809625</xdr:colOff>
      <xdr:row>0</xdr:row>
      <xdr:rowOff>85725</xdr:rowOff>
    </xdr:from>
    <xdr:to>
      <xdr:col>2</xdr:col>
      <xdr:colOff>1705944</xdr:colOff>
      <xdr:row>7</xdr:row>
      <xdr:rowOff>112713</xdr:rowOff>
    </xdr:to>
    <xdr:pic>
      <xdr:nvPicPr>
        <xdr:cNvPr id="3" name="Imagen 2" descr="Logotipo&#10;&#10;Descripción generada automáticamente">
          <a:extLst>
            <a:ext uri="{FF2B5EF4-FFF2-40B4-BE49-F238E27FC236}">
              <a16:creationId xmlns:a16="http://schemas.microsoft.com/office/drawing/2014/main" id="{343DCFF9-4645-4852-B121-72B9BB033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523875"/>
          <a:ext cx="2607310" cy="137636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pen.sharepoint.com/Contabilidad/DISPONIBILIDAD%20BANC/2023/Libro%20de%20Banco/Cuenta%20Regular%202023.xlsx" TargetMode="External"/><Relationship Id="rId1" Type="http://schemas.openxmlformats.org/officeDocument/2006/relationships/externalLinkPath" Target="/Contabilidad/DISPONIBILIDAD%20BANC/2023/Libro%20de%20Banco/Cuenta%20Regula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ero"/>
      <sheetName val="Febrero"/>
      <sheetName val="Marzo"/>
      <sheetName val="Hoja1"/>
      <sheetName val="Abril"/>
      <sheetName val="Mayo 2023"/>
      <sheetName val="Junio 2023"/>
      <sheetName val="Julio 2023"/>
      <sheetName val="Agosto 2023"/>
      <sheetName val="Hoja2"/>
      <sheetName val="Septiembre 2023"/>
      <sheetName val="Octubre 2023"/>
      <sheetName val="Noviembre 2023"/>
      <sheetName val="Diciembre 2023"/>
    </sheetNames>
    <sheetDataSet>
      <sheetData sheetId="0">
        <row r="131">
          <cell r="F131">
            <v>12407364.040000074</v>
          </cell>
        </row>
      </sheetData>
      <sheetData sheetId="1">
        <row r="155">
          <cell r="F155">
            <v>168985.7100000754</v>
          </cell>
        </row>
      </sheetData>
      <sheetData sheetId="2">
        <row r="134">
          <cell r="F134">
            <v>13743593.540000083</v>
          </cell>
        </row>
      </sheetData>
      <sheetData sheetId="3"/>
      <sheetData sheetId="4">
        <row r="143">
          <cell r="F143">
            <v>17919750.550000079</v>
          </cell>
        </row>
      </sheetData>
      <sheetData sheetId="5">
        <row r="155">
          <cell r="E155">
            <v>175</v>
          </cell>
        </row>
      </sheetData>
      <sheetData sheetId="6">
        <row r="159">
          <cell r="F159">
            <v>5081390.210000053</v>
          </cell>
        </row>
      </sheetData>
      <sheetData sheetId="7">
        <row r="145">
          <cell r="F145">
            <v>34382159.100000069</v>
          </cell>
        </row>
      </sheetData>
      <sheetData sheetId="8"/>
      <sheetData sheetId="9"/>
      <sheetData sheetId="10">
        <row r="134">
          <cell r="F134">
            <v>4256370.7280001789</v>
          </cell>
        </row>
      </sheetData>
      <sheetData sheetId="11">
        <row r="144">
          <cell r="F144">
            <v>27343980.578000195</v>
          </cell>
        </row>
      </sheetData>
      <sheetData sheetId="12">
        <row r="147">
          <cell r="D147">
            <v>139292295.30999997</v>
          </cell>
          <cell r="E147">
            <v>73953450.38000001</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B3C9-0879-4DA8-98E1-786E37E155E3}">
  <dimension ref="A1:I153"/>
  <sheetViews>
    <sheetView tabSelected="1" view="pageBreakPreview" topLeftCell="A118" zoomScale="95" zoomScaleNormal="100" zoomScaleSheetLayoutView="95" workbookViewId="0">
      <selection activeCell="C130" sqref="C130"/>
    </sheetView>
  </sheetViews>
  <sheetFormatPr baseColWidth="10" defaultRowHeight="17.25" x14ac:dyDescent="0.3"/>
  <cols>
    <col min="1" max="1" width="13.7109375" style="14" customWidth="1"/>
    <col min="2" max="2" width="12" style="6" customWidth="1"/>
    <col min="3" max="3" width="94.42578125" style="6" customWidth="1"/>
    <col min="4" max="4" width="20.140625" style="15" customWidth="1"/>
    <col min="5" max="5" width="19.5703125" style="13" customWidth="1"/>
    <col min="6" max="16384" width="11.42578125" style="6"/>
  </cols>
  <sheetData>
    <row r="1" spans="1:5" s="3" customFormat="1" x14ac:dyDescent="0.3">
      <c r="A1" s="1"/>
      <c r="B1" s="47"/>
      <c r="C1" s="48"/>
      <c r="D1" s="2"/>
      <c r="E1" s="49"/>
    </row>
    <row r="2" spans="1:5" s="3" customFormat="1" ht="15.75" x14ac:dyDescent="0.25">
      <c r="A2" s="4"/>
      <c r="B2" s="50"/>
      <c r="C2" s="51"/>
      <c r="D2" s="5"/>
      <c r="E2" s="52"/>
    </row>
    <row r="3" spans="1:5" s="3" customFormat="1" ht="15.75" x14ac:dyDescent="0.25">
      <c r="A3" s="72" t="s">
        <v>0</v>
      </c>
      <c r="B3" s="73"/>
      <c r="C3" s="73"/>
      <c r="D3" s="73"/>
      <c r="E3" s="74"/>
    </row>
    <row r="4" spans="1:5" s="3" customFormat="1" ht="15.75" x14ac:dyDescent="0.25">
      <c r="A4" s="72" t="s">
        <v>1</v>
      </c>
      <c r="B4" s="73"/>
      <c r="C4" s="73"/>
      <c r="D4" s="73"/>
      <c r="E4" s="74"/>
    </row>
    <row r="5" spans="1:5" s="3" customFormat="1" ht="15.75" x14ac:dyDescent="0.25">
      <c r="A5" s="72" t="s">
        <v>2</v>
      </c>
      <c r="B5" s="73"/>
      <c r="C5" s="73"/>
      <c r="D5" s="73"/>
      <c r="E5" s="74"/>
    </row>
    <row r="6" spans="1:5" s="3" customFormat="1" ht="21" customHeight="1" x14ac:dyDescent="0.25">
      <c r="A6" s="72" t="s">
        <v>52</v>
      </c>
      <c r="B6" s="73"/>
      <c r="C6" s="73"/>
      <c r="D6" s="73"/>
      <c r="E6" s="74"/>
    </row>
    <row r="7" spans="1:5" s="3" customFormat="1" ht="13.5" thickBot="1" x14ac:dyDescent="0.25">
      <c r="A7" s="75"/>
      <c r="B7" s="76"/>
      <c r="C7" s="76"/>
      <c r="D7" s="76"/>
      <c r="E7" s="77"/>
    </row>
    <row r="8" spans="1:5" s="3" customFormat="1" ht="15.75" x14ac:dyDescent="0.25">
      <c r="A8" s="78" t="s">
        <v>3</v>
      </c>
      <c r="B8" s="79"/>
      <c r="C8" s="79"/>
      <c r="D8" s="79"/>
      <c r="E8" s="80"/>
    </row>
    <row r="9" spans="1:5" ht="32.25" thickBot="1" x14ac:dyDescent="0.3">
      <c r="A9" s="24" t="s">
        <v>4</v>
      </c>
      <c r="B9" s="25" t="s">
        <v>5</v>
      </c>
      <c r="C9" s="26" t="s">
        <v>6</v>
      </c>
      <c r="D9" s="27" t="s">
        <v>7</v>
      </c>
      <c r="E9" s="28" t="s">
        <v>8</v>
      </c>
    </row>
    <row r="10" spans="1:5" s="16" customFormat="1" ht="15.75" x14ac:dyDescent="0.25">
      <c r="A10" s="29">
        <v>45231</v>
      </c>
      <c r="B10" s="18">
        <v>1</v>
      </c>
      <c r="C10" s="33" t="s">
        <v>50</v>
      </c>
      <c r="D10" s="19">
        <v>16071254.189999999</v>
      </c>
      <c r="E10" s="33"/>
    </row>
    <row r="11" spans="1:5" ht="15.75" x14ac:dyDescent="0.25">
      <c r="A11" s="30">
        <v>45231</v>
      </c>
      <c r="B11" s="20">
        <v>1</v>
      </c>
      <c r="C11" s="34" t="s">
        <v>51</v>
      </c>
      <c r="D11" s="19"/>
      <c r="E11" s="43">
        <v>16071254.189999999</v>
      </c>
    </row>
    <row r="12" spans="1:5" ht="15.75" x14ac:dyDescent="0.25">
      <c r="A12" s="30">
        <v>45231</v>
      </c>
      <c r="B12" s="20">
        <v>1</v>
      </c>
      <c r="C12" s="34" t="s">
        <v>9</v>
      </c>
      <c r="D12" s="19">
        <v>0</v>
      </c>
      <c r="E12" s="43">
        <v>4233.45</v>
      </c>
    </row>
    <row r="13" spans="1:5" ht="31.5" x14ac:dyDescent="0.25">
      <c r="A13" s="30">
        <v>45232</v>
      </c>
      <c r="B13" s="20">
        <v>24941</v>
      </c>
      <c r="C13" s="35" t="s">
        <v>58</v>
      </c>
      <c r="D13" s="19">
        <v>0</v>
      </c>
      <c r="E13" s="43">
        <v>623779.02</v>
      </c>
    </row>
    <row r="14" spans="1:5" ht="31.5" x14ac:dyDescent="0.25">
      <c r="A14" s="30">
        <v>45232</v>
      </c>
      <c r="B14" s="20">
        <v>24942</v>
      </c>
      <c r="C14" s="35" t="s">
        <v>57</v>
      </c>
      <c r="D14" s="19">
        <v>0</v>
      </c>
      <c r="E14" s="43">
        <v>250212.76</v>
      </c>
    </row>
    <row r="15" spans="1:5" ht="15.75" x14ac:dyDescent="0.25">
      <c r="A15" s="30">
        <v>45232</v>
      </c>
      <c r="B15" s="20">
        <v>24943</v>
      </c>
      <c r="C15" s="34" t="s">
        <v>59</v>
      </c>
      <c r="D15" s="19">
        <v>0</v>
      </c>
      <c r="E15" s="43">
        <v>3141873.3</v>
      </c>
    </row>
    <row r="16" spans="1:5" ht="15.75" x14ac:dyDescent="0.25">
      <c r="A16" s="30">
        <v>45232</v>
      </c>
      <c r="B16" s="20">
        <v>24944</v>
      </c>
      <c r="C16" s="34" t="s">
        <v>10</v>
      </c>
      <c r="D16" s="19">
        <v>0</v>
      </c>
      <c r="E16" s="43">
        <v>0</v>
      </c>
    </row>
    <row r="17" spans="1:5" ht="15.75" x14ac:dyDescent="0.25">
      <c r="A17" s="30">
        <v>45232</v>
      </c>
      <c r="B17" s="20">
        <v>24945</v>
      </c>
      <c r="C17" s="34" t="s">
        <v>10</v>
      </c>
      <c r="D17" s="19">
        <v>0</v>
      </c>
      <c r="E17" s="43">
        <v>0</v>
      </c>
    </row>
    <row r="18" spans="1:5" ht="33" customHeight="1" x14ac:dyDescent="0.25">
      <c r="A18" s="30">
        <v>45232</v>
      </c>
      <c r="B18" s="20">
        <v>24946</v>
      </c>
      <c r="C18" s="36" t="s">
        <v>56</v>
      </c>
      <c r="D18" s="19">
        <v>0</v>
      </c>
      <c r="E18" s="43">
        <v>2906946.52</v>
      </c>
    </row>
    <row r="19" spans="1:5" ht="15.75" x14ac:dyDescent="0.25">
      <c r="A19" s="30">
        <v>45232</v>
      </c>
      <c r="B19" s="20">
        <v>1</v>
      </c>
      <c r="C19" s="34" t="s">
        <v>9</v>
      </c>
      <c r="D19" s="19">
        <v>0</v>
      </c>
      <c r="E19" s="43">
        <v>2201.14</v>
      </c>
    </row>
    <row r="20" spans="1:5" ht="15.75" x14ac:dyDescent="0.25">
      <c r="A20" s="30">
        <v>45233</v>
      </c>
      <c r="B20" s="20">
        <v>1</v>
      </c>
      <c r="C20" s="34" t="s">
        <v>11</v>
      </c>
      <c r="D20" s="19">
        <v>10000000</v>
      </c>
      <c r="E20" s="43">
        <v>0</v>
      </c>
    </row>
    <row r="21" spans="1:5" ht="15.75" x14ac:dyDescent="0.25">
      <c r="A21" s="30">
        <v>45233</v>
      </c>
      <c r="B21" s="20">
        <v>1</v>
      </c>
      <c r="C21" s="34" t="s">
        <v>55</v>
      </c>
      <c r="D21" s="19">
        <v>0</v>
      </c>
      <c r="E21" s="43">
        <v>7337083.0599999996</v>
      </c>
    </row>
    <row r="22" spans="1:5" ht="15.75" x14ac:dyDescent="0.25">
      <c r="A22" s="30">
        <v>45233</v>
      </c>
      <c r="B22" s="20">
        <v>1</v>
      </c>
      <c r="C22" s="34" t="s">
        <v>60</v>
      </c>
      <c r="D22" s="19">
        <v>0</v>
      </c>
      <c r="E22" s="43">
        <v>590245.34</v>
      </c>
    </row>
    <row r="23" spans="1:5" ht="15.75" x14ac:dyDescent="0.25">
      <c r="A23" s="30">
        <v>45233</v>
      </c>
      <c r="B23" s="20">
        <v>1</v>
      </c>
      <c r="C23" s="34" t="s">
        <v>12</v>
      </c>
      <c r="D23" s="19">
        <v>0</v>
      </c>
      <c r="E23" s="43">
        <v>657750.09</v>
      </c>
    </row>
    <row r="24" spans="1:5" ht="15.75" x14ac:dyDescent="0.25">
      <c r="A24" s="30">
        <v>45233</v>
      </c>
      <c r="B24" s="20">
        <v>1</v>
      </c>
      <c r="C24" s="34" t="s">
        <v>13</v>
      </c>
      <c r="D24" s="19">
        <v>0</v>
      </c>
      <c r="E24" s="43">
        <v>261360</v>
      </c>
    </row>
    <row r="25" spans="1:5" ht="15.75" x14ac:dyDescent="0.25">
      <c r="A25" s="30">
        <v>45233</v>
      </c>
      <c r="B25" s="20">
        <v>1</v>
      </c>
      <c r="C25" s="34" t="s">
        <v>14</v>
      </c>
      <c r="D25" s="19">
        <v>0</v>
      </c>
      <c r="E25" s="43">
        <v>191664</v>
      </c>
    </row>
    <row r="26" spans="1:5" ht="15.75" x14ac:dyDescent="0.25">
      <c r="A26" s="30">
        <v>45233</v>
      </c>
      <c r="B26" s="20">
        <v>1</v>
      </c>
      <c r="C26" s="34" t="s">
        <v>15</v>
      </c>
      <c r="D26" s="19">
        <v>0</v>
      </c>
      <c r="E26" s="43">
        <v>130680</v>
      </c>
    </row>
    <row r="27" spans="1:5" ht="15.75" x14ac:dyDescent="0.25">
      <c r="A27" s="30">
        <v>45233</v>
      </c>
      <c r="B27" s="20">
        <v>1</v>
      </c>
      <c r="C27" s="34" t="s">
        <v>16</v>
      </c>
      <c r="D27" s="19">
        <v>0</v>
      </c>
      <c r="E27" s="43">
        <v>71280</v>
      </c>
    </row>
    <row r="28" spans="1:5" ht="15.75" x14ac:dyDescent="0.25">
      <c r="A28" s="30">
        <v>45233</v>
      </c>
      <c r="B28" s="20">
        <v>1</v>
      </c>
      <c r="C28" s="34" t="s">
        <v>17</v>
      </c>
      <c r="D28" s="19">
        <v>0</v>
      </c>
      <c r="E28" s="43">
        <v>50965.2</v>
      </c>
    </row>
    <row r="29" spans="1:5" ht="15.75" x14ac:dyDescent="0.25">
      <c r="A29" s="30">
        <v>45233</v>
      </c>
      <c r="B29" s="20">
        <v>1</v>
      </c>
      <c r="C29" s="34" t="s">
        <v>18</v>
      </c>
      <c r="D29" s="19">
        <v>0</v>
      </c>
      <c r="E29" s="43">
        <v>40392</v>
      </c>
    </row>
    <row r="30" spans="1:5" ht="15.75" x14ac:dyDescent="0.25">
      <c r="A30" s="30">
        <v>45233</v>
      </c>
      <c r="B30" s="20">
        <v>1</v>
      </c>
      <c r="C30" s="34" t="s">
        <v>19</v>
      </c>
      <c r="D30" s="19">
        <v>0</v>
      </c>
      <c r="E30" s="43">
        <v>35455</v>
      </c>
    </row>
    <row r="31" spans="1:5" ht="15.75" x14ac:dyDescent="0.25">
      <c r="A31" s="30">
        <v>45233</v>
      </c>
      <c r="B31" s="20">
        <v>1</v>
      </c>
      <c r="C31" s="34" t="s">
        <v>20</v>
      </c>
      <c r="D31" s="19">
        <v>0</v>
      </c>
      <c r="E31" s="43">
        <v>238621.81</v>
      </c>
    </row>
    <row r="32" spans="1:5" ht="15.75" x14ac:dyDescent="0.25">
      <c r="A32" s="30">
        <v>45233</v>
      </c>
      <c r="B32" s="20">
        <v>1</v>
      </c>
      <c r="C32" s="34" t="s">
        <v>21</v>
      </c>
      <c r="D32" s="19">
        <v>0</v>
      </c>
      <c r="E32" s="43">
        <v>219860.55</v>
      </c>
    </row>
    <row r="33" spans="1:5" ht="15.75" x14ac:dyDescent="0.25">
      <c r="A33" s="30">
        <v>45233</v>
      </c>
      <c r="B33" s="20">
        <v>1</v>
      </c>
      <c r="C33" s="34" t="s">
        <v>22</v>
      </c>
      <c r="D33" s="19">
        <v>0</v>
      </c>
      <c r="E33" s="43">
        <v>80756.83</v>
      </c>
    </row>
    <row r="34" spans="1:5" ht="15.75" x14ac:dyDescent="0.25">
      <c r="A34" s="30">
        <v>45233</v>
      </c>
      <c r="B34" s="20">
        <v>1</v>
      </c>
      <c r="C34" s="34" t="s">
        <v>23</v>
      </c>
      <c r="D34" s="19">
        <v>0</v>
      </c>
      <c r="E34" s="43">
        <v>14213.22</v>
      </c>
    </row>
    <row r="35" spans="1:5" ht="15.75" x14ac:dyDescent="0.25">
      <c r="A35" s="30">
        <v>45233</v>
      </c>
      <c r="B35" s="20">
        <v>1</v>
      </c>
      <c r="C35" s="34" t="s">
        <v>24</v>
      </c>
      <c r="D35" s="19">
        <v>0</v>
      </c>
      <c r="E35" s="43">
        <v>152300</v>
      </c>
    </row>
    <row r="36" spans="1:5" ht="15.75" x14ac:dyDescent="0.25">
      <c r="A36" s="30">
        <v>45233</v>
      </c>
      <c r="B36" s="20">
        <v>1</v>
      </c>
      <c r="C36" s="35" t="s">
        <v>25</v>
      </c>
      <c r="D36" s="19">
        <v>0</v>
      </c>
      <c r="E36" s="43">
        <v>91870.03</v>
      </c>
    </row>
    <row r="37" spans="1:5" ht="15.75" x14ac:dyDescent="0.25">
      <c r="A37" s="30">
        <v>45233</v>
      </c>
      <c r="B37" s="20">
        <v>1</v>
      </c>
      <c r="C37" s="34" t="s">
        <v>26</v>
      </c>
      <c r="D37" s="19">
        <v>0</v>
      </c>
      <c r="E37" s="43">
        <v>11250</v>
      </c>
    </row>
    <row r="38" spans="1:5" ht="15.75" x14ac:dyDescent="0.25">
      <c r="A38" s="30">
        <v>45233</v>
      </c>
      <c r="B38" s="20">
        <v>1</v>
      </c>
      <c r="C38" s="34" t="s">
        <v>27</v>
      </c>
      <c r="D38" s="19">
        <v>0</v>
      </c>
      <c r="E38" s="43">
        <v>4750</v>
      </c>
    </row>
    <row r="39" spans="1:5" ht="15.75" x14ac:dyDescent="0.25">
      <c r="A39" s="30">
        <v>45233</v>
      </c>
      <c r="B39" s="20">
        <v>1</v>
      </c>
      <c r="C39" s="34" t="s">
        <v>9</v>
      </c>
      <c r="D39" s="19">
        <v>0</v>
      </c>
      <c r="E39" s="43">
        <v>477.77</v>
      </c>
    </row>
    <row r="40" spans="1:5" ht="15.75" x14ac:dyDescent="0.25">
      <c r="A40" s="30">
        <v>45237</v>
      </c>
      <c r="B40" s="20">
        <v>1</v>
      </c>
      <c r="C40" s="34" t="s">
        <v>9</v>
      </c>
      <c r="D40" s="19">
        <v>0</v>
      </c>
      <c r="E40" s="43">
        <v>12295.81</v>
      </c>
    </row>
    <row r="41" spans="1:5" ht="15.75" x14ac:dyDescent="0.25">
      <c r="A41" s="30">
        <v>45238</v>
      </c>
      <c r="B41" s="20">
        <v>1</v>
      </c>
      <c r="C41" s="37" t="s">
        <v>9</v>
      </c>
      <c r="D41" s="21">
        <v>0</v>
      </c>
      <c r="E41" s="43">
        <v>113.19</v>
      </c>
    </row>
    <row r="42" spans="1:5" ht="15.75" x14ac:dyDescent="0.25">
      <c r="A42" s="30">
        <v>45238</v>
      </c>
      <c r="B42" s="20">
        <v>1</v>
      </c>
      <c r="C42" s="35" t="s">
        <v>61</v>
      </c>
      <c r="D42" s="21">
        <v>5581</v>
      </c>
      <c r="E42" s="43">
        <v>0</v>
      </c>
    </row>
    <row r="43" spans="1:5" ht="15.75" x14ac:dyDescent="0.25">
      <c r="A43" s="30">
        <v>45239</v>
      </c>
      <c r="B43" s="22">
        <v>24947</v>
      </c>
      <c r="C43" s="34" t="s">
        <v>28</v>
      </c>
      <c r="D43" s="21">
        <v>0</v>
      </c>
      <c r="E43" s="43">
        <v>326700</v>
      </c>
    </row>
    <row r="44" spans="1:5" ht="15.75" x14ac:dyDescent="0.25">
      <c r="A44" s="30">
        <v>45239</v>
      </c>
      <c r="B44" s="20">
        <v>24948</v>
      </c>
      <c r="C44" s="37" t="s">
        <v>62</v>
      </c>
      <c r="D44" s="21">
        <v>0</v>
      </c>
      <c r="E44" s="43">
        <v>480417.07</v>
      </c>
    </row>
    <row r="45" spans="1:5" ht="15.75" x14ac:dyDescent="0.25">
      <c r="A45" s="30">
        <v>45239</v>
      </c>
      <c r="B45" s="20">
        <v>24949</v>
      </c>
      <c r="C45" s="37" t="s">
        <v>62</v>
      </c>
      <c r="D45" s="21">
        <v>0</v>
      </c>
      <c r="E45" s="43">
        <v>257235.82</v>
      </c>
    </row>
    <row r="46" spans="1:5" ht="15.75" x14ac:dyDescent="0.25">
      <c r="A46" s="30">
        <v>45240</v>
      </c>
      <c r="B46" s="20">
        <v>1</v>
      </c>
      <c r="C46" s="37" t="s">
        <v>9</v>
      </c>
      <c r="D46" s="21">
        <v>0</v>
      </c>
      <c r="E46" s="43">
        <v>492.75</v>
      </c>
    </row>
    <row r="47" spans="1:5" ht="15.75" x14ac:dyDescent="0.25">
      <c r="A47" s="30">
        <v>45240</v>
      </c>
      <c r="B47" s="20">
        <v>1</v>
      </c>
      <c r="C47" s="35" t="s">
        <v>11</v>
      </c>
      <c r="D47" s="21">
        <v>40000000</v>
      </c>
      <c r="E47" s="43">
        <v>0</v>
      </c>
    </row>
    <row r="48" spans="1:5" s="7" customFormat="1" ht="15.75" x14ac:dyDescent="0.25">
      <c r="A48" s="30">
        <v>45240</v>
      </c>
      <c r="B48" s="20">
        <v>1</v>
      </c>
      <c r="C48" s="35" t="s">
        <v>29</v>
      </c>
      <c r="D48" s="19">
        <v>25437595.539999999</v>
      </c>
      <c r="E48" s="43">
        <v>0</v>
      </c>
    </row>
    <row r="49" spans="1:5" s="7" customFormat="1" ht="15.75" x14ac:dyDescent="0.25">
      <c r="A49" s="30">
        <v>45243</v>
      </c>
      <c r="B49" s="20">
        <v>1</v>
      </c>
      <c r="C49" s="35" t="s">
        <v>9</v>
      </c>
      <c r="D49" s="19"/>
      <c r="E49" s="43">
        <v>372.61</v>
      </c>
    </row>
    <row r="50" spans="1:5" s="7" customFormat="1" ht="15.75" x14ac:dyDescent="0.25">
      <c r="A50" s="30">
        <v>45243</v>
      </c>
      <c r="B50" s="20">
        <v>24950</v>
      </c>
      <c r="C50" s="35" t="s">
        <v>63</v>
      </c>
      <c r="D50" s="19">
        <v>0</v>
      </c>
      <c r="E50" s="43">
        <v>606796.43000000005</v>
      </c>
    </row>
    <row r="51" spans="1:5" s="7" customFormat="1" ht="15.75" x14ac:dyDescent="0.25">
      <c r="A51" s="30">
        <v>45243</v>
      </c>
      <c r="B51" s="20">
        <v>24951</v>
      </c>
      <c r="C51" s="34" t="s">
        <v>30</v>
      </c>
      <c r="D51" s="19">
        <v>0</v>
      </c>
      <c r="E51" s="43">
        <v>865319.52</v>
      </c>
    </row>
    <row r="52" spans="1:5" s="7" customFormat="1" ht="15.75" x14ac:dyDescent="0.25">
      <c r="A52" s="30">
        <v>45243</v>
      </c>
      <c r="B52" s="20">
        <v>24952</v>
      </c>
      <c r="C52" s="34" t="s">
        <v>31</v>
      </c>
      <c r="D52" s="19">
        <v>0</v>
      </c>
      <c r="E52" s="43">
        <v>0</v>
      </c>
    </row>
    <row r="53" spans="1:5" s="7" customFormat="1" ht="31.5" x14ac:dyDescent="0.25">
      <c r="A53" s="30">
        <v>45243</v>
      </c>
      <c r="B53" s="20">
        <v>24953</v>
      </c>
      <c r="C53" s="35" t="s">
        <v>64</v>
      </c>
      <c r="D53" s="19">
        <v>0</v>
      </c>
      <c r="E53" s="43">
        <v>694817.5</v>
      </c>
    </row>
    <row r="54" spans="1:5" s="7" customFormat="1" ht="15.75" x14ac:dyDescent="0.25">
      <c r="A54" s="30">
        <v>45243</v>
      </c>
      <c r="B54" s="20">
        <v>24954</v>
      </c>
      <c r="C54" s="35" t="s">
        <v>32</v>
      </c>
      <c r="D54" s="19">
        <v>0</v>
      </c>
      <c r="E54" s="43">
        <v>5587.5</v>
      </c>
    </row>
    <row r="55" spans="1:5" s="7" customFormat="1" ht="15.75" x14ac:dyDescent="0.25">
      <c r="A55" s="30">
        <v>45243</v>
      </c>
      <c r="B55" s="20">
        <v>24955</v>
      </c>
      <c r="C55" s="37" t="s">
        <v>33</v>
      </c>
      <c r="D55" s="19">
        <v>0</v>
      </c>
      <c r="E55" s="43">
        <v>183687.5</v>
      </c>
    </row>
    <row r="56" spans="1:5" s="7" customFormat="1" ht="15.75" x14ac:dyDescent="0.25">
      <c r="A56" s="30">
        <v>45243</v>
      </c>
      <c r="B56" s="20">
        <v>24956</v>
      </c>
      <c r="C56" s="37" t="s">
        <v>65</v>
      </c>
      <c r="D56" s="19">
        <v>0</v>
      </c>
      <c r="E56" s="43">
        <v>2160</v>
      </c>
    </row>
    <row r="57" spans="1:5" s="7" customFormat="1" ht="15.75" x14ac:dyDescent="0.25">
      <c r="A57" s="30">
        <v>45243</v>
      </c>
      <c r="B57" s="20">
        <v>24957</v>
      </c>
      <c r="C57" s="37" t="s">
        <v>66</v>
      </c>
      <c r="D57" s="19">
        <v>0</v>
      </c>
      <c r="E57" s="43">
        <v>35927.64</v>
      </c>
    </row>
    <row r="58" spans="1:5" s="7" customFormat="1" ht="31.5" x14ac:dyDescent="0.25">
      <c r="A58" s="30">
        <v>45243</v>
      </c>
      <c r="B58" s="20">
        <v>24958</v>
      </c>
      <c r="C58" s="35" t="s">
        <v>34</v>
      </c>
      <c r="D58" s="19">
        <v>0</v>
      </c>
      <c r="E58" s="43">
        <v>40254.239999999998</v>
      </c>
    </row>
    <row r="59" spans="1:5" s="7" customFormat="1" ht="15.75" x14ac:dyDescent="0.25">
      <c r="A59" s="30">
        <v>45243</v>
      </c>
      <c r="B59" s="20">
        <v>24959</v>
      </c>
      <c r="C59" s="37" t="s">
        <v>67</v>
      </c>
      <c r="D59" s="19">
        <v>0</v>
      </c>
      <c r="E59" s="43">
        <v>2200</v>
      </c>
    </row>
    <row r="60" spans="1:5" s="7" customFormat="1" ht="15.75" x14ac:dyDescent="0.25">
      <c r="A60" s="30">
        <v>45243</v>
      </c>
      <c r="B60" s="20">
        <v>24960</v>
      </c>
      <c r="C60" s="35" t="s">
        <v>68</v>
      </c>
      <c r="D60" s="19">
        <v>0</v>
      </c>
      <c r="E60" s="43">
        <v>182574.74</v>
      </c>
    </row>
    <row r="61" spans="1:5" s="7" customFormat="1" ht="31.5" x14ac:dyDescent="0.25">
      <c r="A61" s="30">
        <v>45243</v>
      </c>
      <c r="B61" s="20">
        <v>24961</v>
      </c>
      <c r="C61" s="35" t="s">
        <v>69</v>
      </c>
      <c r="D61" s="19">
        <v>0</v>
      </c>
      <c r="E61" s="43">
        <v>17280</v>
      </c>
    </row>
    <row r="62" spans="1:5" s="7" customFormat="1" ht="15.75" x14ac:dyDescent="0.25">
      <c r="A62" s="30">
        <v>45243</v>
      </c>
      <c r="B62" s="20">
        <v>24962</v>
      </c>
      <c r="C62" s="37" t="s">
        <v>10</v>
      </c>
      <c r="D62" s="19">
        <v>0</v>
      </c>
      <c r="E62" s="43">
        <v>0</v>
      </c>
    </row>
    <row r="63" spans="1:5" s="7" customFormat="1" ht="33" customHeight="1" x14ac:dyDescent="0.25">
      <c r="A63" s="30">
        <v>45243</v>
      </c>
      <c r="B63" s="20">
        <v>24963</v>
      </c>
      <c r="C63" s="35" t="s">
        <v>70</v>
      </c>
      <c r="D63" s="19">
        <v>0</v>
      </c>
      <c r="E63" s="43">
        <v>409060</v>
      </c>
    </row>
    <row r="64" spans="1:5" s="7" customFormat="1" ht="31.5" x14ac:dyDescent="0.25">
      <c r="A64" s="30">
        <v>45243</v>
      </c>
      <c r="B64" s="20">
        <v>24964</v>
      </c>
      <c r="C64" s="35" t="s">
        <v>35</v>
      </c>
      <c r="D64" s="19">
        <v>0</v>
      </c>
      <c r="E64" s="43">
        <v>15317.15</v>
      </c>
    </row>
    <row r="65" spans="1:5" s="7" customFormat="1" ht="15.75" x14ac:dyDescent="0.25">
      <c r="A65" s="30">
        <v>45243</v>
      </c>
      <c r="B65" s="20">
        <v>24965</v>
      </c>
      <c r="C65" s="35" t="s">
        <v>71</v>
      </c>
      <c r="D65" s="19">
        <v>0</v>
      </c>
      <c r="E65" s="43">
        <v>554290.77</v>
      </c>
    </row>
    <row r="66" spans="1:5" s="7" customFormat="1" ht="15.75" x14ac:dyDescent="0.25">
      <c r="A66" s="30">
        <v>45243</v>
      </c>
      <c r="B66" s="20">
        <v>24966</v>
      </c>
      <c r="C66" s="37" t="s">
        <v>10</v>
      </c>
      <c r="D66" s="19">
        <v>0</v>
      </c>
      <c r="E66" s="43">
        <v>0</v>
      </c>
    </row>
    <row r="67" spans="1:5" ht="16.5" thickBot="1" x14ac:dyDescent="0.3">
      <c r="A67" s="53">
        <v>45244</v>
      </c>
      <c r="B67" s="54">
        <v>1</v>
      </c>
      <c r="C67" s="58" t="s">
        <v>36</v>
      </c>
      <c r="D67" s="56">
        <v>0</v>
      </c>
      <c r="E67" s="57">
        <v>110000</v>
      </c>
    </row>
    <row r="68" spans="1:5" ht="15.75" x14ac:dyDescent="0.25">
      <c r="A68" s="30">
        <v>45244</v>
      </c>
      <c r="B68" s="20">
        <v>1</v>
      </c>
      <c r="C68" s="37" t="s">
        <v>9</v>
      </c>
      <c r="D68" s="19"/>
      <c r="E68" s="43">
        <v>666.37</v>
      </c>
    </row>
    <row r="69" spans="1:5" ht="15.75" x14ac:dyDescent="0.25">
      <c r="A69" s="30">
        <v>45245</v>
      </c>
      <c r="B69" s="20">
        <v>1</v>
      </c>
      <c r="C69" s="37" t="s">
        <v>55</v>
      </c>
      <c r="D69" s="19"/>
      <c r="E69" s="43">
        <v>7376681.6399999997</v>
      </c>
    </row>
    <row r="70" spans="1:5" ht="15.75" x14ac:dyDescent="0.25">
      <c r="A70" s="30">
        <v>45245</v>
      </c>
      <c r="B70" s="20">
        <v>1</v>
      </c>
      <c r="C70" s="37" t="s">
        <v>37</v>
      </c>
      <c r="D70" s="19"/>
      <c r="E70" s="43">
        <v>8013.93</v>
      </c>
    </row>
    <row r="71" spans="1:5" ht="15.75" x14ac:dyDescent="0.25">
      <c r="A71" s="30">
        <v>45245</v>
      </c>
      <c r="B71" s="20">
        <v>24967</v>
      </c>
      <c r="C71" s="35" t="s">
        <v>31</v>
      </c>
      <c r="D71" s="19">
        <v>0</v>
      </c>
      <c r="E71" s="43">
        <v>0</v>
      </c>
    </row>
    <row r="72" spans="1:5" ht="15.75" x14ac:dyDescent="0.25">
      <c r="A72" s="30">
        <v>45245</v>
      </c>
      <c r="B72" s="20">
        <v>24968</v>
      </c>
      <c r="C72" s="35" t="s">
        <v>10</v>
      </c>
      <c r="D72" s="19">
        <v>0</v>
      </c>
      <c r="E72" s="43">
        <v>0</v>
      </c>
    </row>
    <row r="73" spans="1:5" ht="31.5" x14ac:dyDescent="0.25">
      <c r="A73" s="30">
        <v>45245</v>
      </c>
      <c r="B73" s="20">
        <v>24969</v>
      </c>
      <c r="C73" s="35" t="s">
        <v>72</v>
      </c>
      <c r="D73" s="19">
        <v>0</v>
      </c>
      <c r="E73" s="43">
        <v>23691.78</v>
      </c>
    </row>
    <row r="74" spans="1:5" ht="31.5" x14ac:dyDescent="0.25">
      <c r="A74" s="30">
        <v>45245</v>
      </c>
      <c r="B74" s="20">
        <v>24970</v>
      </c>
      <c r="C74" s="35" t="s">
        <v>73</v>
      </c>
      <c r="D74" s="19">
        <v>0</v>
      </c>
      <c r="E74" s="43">
        <v>2369.1799999999998</v>
      </c>
    </row>
    <row r="75" spans="1:5" ht="47.25" x14ac:dyDescent="0.25">
      <c r="A75" s="30">
        <v>45245</v>
      </c>
      <c r="B75" s="20">
        <v>24971</v>
      </c>
      <c r="C75" s="38" t="s">
        <v>74</v>
      </c>
      <c r="D75" s="19">
        <v>0</v>
      </c>
      <c r="E75" s="43">
        <v>5700</v>
      </c>
    </row>
    <row r="76" spans="1:5" ht="15.75" x14ac:dyDescent="0.25">
      <c r="A76" s="30">
        <v>45245</v>
      </c>
      <c r="B76" s="20">
        <v>1</v>
      </c>
      <c r="C76" s="38" t="s">
        <v>9</v>
      </c>
      <c r="D76" s="19"/>
      <c r="E76" s="43">
        <v>4231.84</v>
      </c>
    </row>
    <row r="77" spans="1:5" ht="15.75" x14ac:dyDescent="0.25">
      <c r="A77" s="30">
        <v>45246</v>
      </c>
      <c r="B77" s="20">
        <v>1</v>
      </c>
      <c r="C77" s="38" t="s">
        <v>9</v>
      </c>
      <c r="D77" s="19"/>
      <c r="E77" s="43">
        <v>12.02</v>
      </c>
    </row>
    <row r="78" spans="1:5" ht="31.5" x14ac:dyDescent="0.25">
      <c r="A78" s="30">
        <v>45247</v>
      </c>
      <c r="B78" s="23">
        <v>24972</v>
      </c>
      <c r="C78" s="35" t="s">
        <v>75</v>
      </c>
      <c r="D78" s="19">
        <v>0</v>
      </c>
      <c r="E78" s="43">
        <v>133200</v>
      </c>
    </row>
    <row r="79" spans="1:5" ht="47.25" x14ac:dyDescent="0.25">
      <c r="A79" s="30">
        <v>45247</v>
      </c>
      <c r="B79" s="23">
        <v>24973</v>
      </c>
      <c r="C79" s="35" t="s">
        <v>76</v>
      </c>
      <c r="D79" s="19">
        <v>0</v>
      </c>
      <c r="E79" s="43">
        <v>12403794.24</v>
      </c>
    </row>
    <row r="80" spans="1:5" ht="33" customHeight="1" x14ac:dyDescent="0.25">
      <c r="A80" s="30">
        <v>45247</v>
      </c>
      <c r="B80" s="23">
        <v>24974</v>
      </c>
      <c r="C80" s="35" t="s">
        <v>77</v>
      </c>
      <c r="D80" s="19">
        <v>0</v>
      </c>
      <c r="E80" s="43">
        <v>199346</v>
      </c>
    </row>
    <row r="81" spans="1:5" ht="15.75" x14ac:dyDescent="0.25">
      <c r="A81" s="30">
        <v>45250</v>
      </c>
      <c r="B81" s="20">
        <v>1</v>
      </c>
      <c r="C81" s="37" t="s">
        <v>78</v>
      </c>
      <c r="D81" s="19">
        <v>0</v>
      </c>
      <c r="E81" s="43">
        <v>725241.6</v>
      </c>
    </row>
    <row r="82" spans="1:5" ht="15.75" x14ac:dyDescent="0.25">
      <c r="A82" s="30">
        <v>45250</v>
      </c>
      <c r="B82" s="20">
        <v>1</v>
      </c>
      <c r="C82" s="37" t="s">
        <v>79</v>
      </c>
      <c r="D82" s="19">
        <v>0</v>
      </c>
      <c r="E82" s="43">
        <v>21870.03</v>
      </c>
    </row>
    <row r="83" spans="1:5" ht="15.75" x14ac:dyDescent="0.25">
      <c r="A83" s="30">
        <v>45250</v>
      </c>
      <c r="B83" s="20">
        <v>24975</v>
      </c>
      <c r="C83" s="35" t="s">
        <v>31</v>
      </c>
      <c r="D83" s="19">
        <v>0</v>
      </c>
      <c r="E83" s="43">
        <v>0</v>
      </c>
    </row>
    <row r="84" spans="1:5" ht="15.75" x14ac:dyDescent="0.25">
      <c r="A84" s="30">
        <v>45250</v>
      </c>
      <c r="B84" s="20">
        <v>24976</v>
      </c>
      <c r="C84" s="35" t="s">
        <v>31</v>
      </c>
      <c r="D84" s="19">
        <v>0</v>
      </c>
      <c r="E84" s="43">
        <v>0</v>
      </c>
    </row>
    <row r="85" spans="1:5" s="7" customFormat="1" ht="15.75" x14ac:dyDescent="0.25">
      <c r="A85" s="30">
        <v>45250</v>
      </c>
      <c r="B85" s="20">
        <v>24977</v>
      </c>
      <c r="C85" s="35" t="s">
        <v>80</v>
      </c>
      <c r="D85" s="19">
        <v>0</v>
      </c>
      <c r="E85" s="43">
        <v>79100</v>
      </c>
    </row>
    <row r="86" spans="1:5" ht="31.5" x14ac:dyDescent="0.25">
      <c r="A86" s="30">
        <v>45250</v>
      </c>
      <c r="B86" s="20">
        <v>24978</v>
      </c>
      <c r="C86" s="35" t="s">
        <v>81</v>
      </c>
      <c r="D86" s="19">
        <v>0</v>
      </c>
      <c r="E86" s="43">
        <v>226000</v>
      </c>
    </row>
    <row r="87" spans="1:5" ht="47.25" x14ac:dyDescent="0.25">
      <c r="A87" s="30">
        <v>45250</v>
      </c>
      <c r="B87" s="20">
        <v>24979</v>
      </c>
      <c r="C87" s="35" t="s">
        <v>82</v>
      </c>
      <c r="D87" s="19">
        <v>0</v>
      </c>
      <c r="E87" s="43">
        <v>183696</v>
      </c>
    </row>
    <row r="88" spans="1:5" ht="15.75" x14ac:dyDescent="0.25">
      <c r="A88" s="30">
        <v>45250</v>
      </c>
      <c r="B88" s="20">
        <v>24980</v>
      </c>
      <c r="C88" s="35" t="s">
        <v>83</v>
      </c>
      <c r="D88" s="19">
        <v>0</v>
      </c>
      <c r="E88" s="43">
        <v>136447.5</v>
      </c>
    </row>
    <row r="89" spans="1:5" ht="31.5" x14ac:dyDescent="0.25">
      <c r="A89" s="30">
        <v>45250</v>
      </c>
      <c r="B89" s="20">
        <v>24981</v>
      </c>
      <c r="C89" s="35" t="s">
        <v>84</v>
      </c>
      <c r="D89" s="19">
        <v>0</v>
      </c>
      <c r="E89" s="43">
        <v>95762.71</v>
      </c>
    </row>
    <row r="90" spans="1:5" ht="47.25" x14ac:dyDescent="0.25">
      <c r="A90" s="30">
        <v>45250</v>
      </c>
      <c r="B90" s="20">
        <v>24982</v>
      </c>
      <c r="C90" s="35" t="s">
        <v>85</v>
      </c>
      <c r="D90" s="19">
        <v>0</v>
      </c>
      <c r="E90" s="43">
        <v>47881.36</v>
      </c>
    </row>
    <row r="91" spans="1:5" ht="31.5" x14ac:dyDescent="0.25">
      <c r="A91" s="30">
        <v>45250</v>
      </c>
      <c r="B91" s="20">
        <v>24983</v>
      </c>
      <c r="C91" s="35" t="s">
        <v>86</v>
      </c>
      <c r="D91" s="19">
        <v>0</v>
      </c>
      <c r="E91" s="43">
        <v>176433.68</v>
      </c>
    </row>
    <row r="92" spans="1:5" s="7" customFormat="1" ht="47.25" x14ac:dyDescent="0.25">
      <c r="A92" s="30">
        <v>45250</v>
      </c>
      <c r="B92" s="20">
        <v>24984</v>
      </c>
      <c r="C92" s="35" t="s">
        <v>87</v>
      </c>
      <c r="D92" s="19">
        <v>0</v>
      </c>
      <c r="E92" s="43">
        <v>98648</v>
      </c>
    </row>
    <row r="93" spans="1:5" ht="15.75" x14ac:dyDescent="0.25">
      <c r="A93" s="30">
        <v>45251</v>
      </c>
      <c r="B93" s="20">
        <v>24985</v>
      </c>
      <c r="C93" s="35" t="s">
        <v>88</v>
      </c>
      <c r="D93" s="19">
        <v>0</v>
      </c>
      <c r="E93" s="43">
        <v>1765.1</v>
      </c>
    </row>
    <row r="94" spans="1:5" ht="15.75" x14ac:dyDescent="0.25">
      <c r="A94" s="30">
        <v>45251</v>
      </c>
      <c r="B94" s="20">
        <v>24986</v>
      </c>
      <c r="C94" s="35" t="s">
        <v>89</v>
      </c>
      <c r="D94" s="19">
        <v>0</v>
      </c>
      <c r="E94" s="43">
        <v>22503.13</v>
      </c>
    </row>
    <row r="95" spans="1:5" ht="15.75" x14ac:dyDescent="0.25">
      <c r="A95" s="30">
        <v>45251</v>
      </c>
      <c r="B95" s="20">
        <v>1</v>
      </c>
      <c r="C95" s="37" t="s">
        <v>9</v>
      </c>
      <c r="D95" s="19">
        <v>0</v>
      </c>
      <c r="E95" s="43">
        <v>5178.8500000000004</v>
      </c>
    </row>
    <row r="96" spans="1:5" ht="15.75" x14ac:dyDescent="0.25">
      <c r="A96" s="30">
        <v>45252</v>
      </c>
      <c r="B96" s="20">
        <v>1</v>
      </c>
      <c r="C96" s="35" t="s">
        <v>29</v>
      </c>
      <c r="D96" s="19">
        <v>25428907.329999998</v>
      </c>
      <c r="E96" s="43"/>
    </row>
    <row r="97" spans="1:5" ht="15.75" x14ac:dyDescent="0.25">
      <c r="A97" s="30">
        <v>45252</v>
      </c>
      <c r="B97" s="20">
        <v>1</v>
      </c>
      <c r="C97" s="35" t="s">
        <v>38</v>
      </c>
      <c r="D97" s="19">
        <v>7500</v>
      </c>
      <c r="E97" s="43"/>
    </row>
    <row r="98" spans="1:5" ht="15.75" x14ac:dyDescent="0.25">
      <c r="A98" s="30">
        <v>45252</v>
      </c>
      <c r="B98" s="20">
        <v>24987</v>
      </c>
      <c r="C98" s="35" t="s">
        <v>90</v>
      </c>
      <c r="D98" s="19">
        <v>0</v>
      </c>
      <c r="E98" s="43">
        <v>120047.54</v>
      </c>
    </row>
    <row r="99" spans="1:5" ht="15.75" x14ac:dyDescent="0.25">
      <c r="A99" s="30">
        <v>45252</v>
      </c>
      <c r="B99" s="20">
        <v>24988</v>
      </c>
      <c r="C99" s="35" t="s">
        <v>90</v>
      </c>
      <c r="D99" s="19">
        <v>0</v>
      </c>
      <c r="E99" s="43">
        <v>507750.47</v>
      </c>
    </row>
    <row r="100" spans="1:5" ht="15.75" x14ac:dyDescent="0.25">
      <c r="A100" s="30">
        <v>45252</v>
      </c>
      <c r="B100" s="20">
        <v>24989</v>
      </c>
      <c r="C100" s="37" t="s">
        <v>91</v>
      </c>
      <c r="D100" s="19">
        <v>0</v>
      </c>
      <c r="E100" s="43">
        <v>33750</v>
      </c>
    </row>
    <row r="101" spans="1:5" ht="15.75" x14ac:dyDescent="0.25">
      <c r="A101" s="30">
        <v>45252</v>
      </c>
      <c r="B101" s="20">
        <v>24990</v>
      </c>
      <c r="C101" s="35" t="s">
        <v>90</v>
      </c>
      <c r="D101" s="19">
        <v>0</v>
      </c>
      <c r="E101" s="43">
        <v>91740.15</v>
      </c>
    </row>
    <row r="102" spans="1:5" ht="31.5" x14ac:dyDescent="0.25">
      <c r="A102" s="30">
        <v>45252</v>
      </c>
      <c r="B102" s="20">
        <v>24991</v>
      </c>
      <c r="C102" s="35" t="s">
        <v>92</v>
      </c>
      <c r="D102" s="19">
        <v>0</v>
      </c>
      <c r="E102" s="43">
        <v>198586.08</v>
      </c>
    </row>
    <row r="103" spans="1:5" ht="15.75" x14ac:dyDescent="0.25">
      <c r="A103" s="30">
        <v>45252</v>
      </c>
      <c r="B103" s="20">
        <v>1</v>
      </c>
      <c r="C103" s="35" t="s">
        <v>9</v>
      </c>
      <c r="D103" s="19"/>
      <c r="E103" s="43">
        <v>78.37</v>
      </c>
    </row>
    <row r="104" spans="1:5" s="7" customFormat="1" ht="15.75" x14ac:dyDescent="0.25">
      <c r="A104" s="30">
        <v>45253</v>
      </c>
      <c r="B104" s="20">
        <v>24992</v>
      </c>
      <c r="C104" s="35" t="s">
        <v>93</v>
      </c>
      <c r="D104" s="19">
        <v>0</v>
      </c>
      <c r="E104" s="43">
        <v>3750448.94</v>
      </c>
    </row>
    <row r="105" spans="1:5" ht="31.5" x14ac:dyDescent="0.25">
      <c r="A105" s="30">
        <v>45242</v>
      </c>
      <c r="B105" s="20">
        <v>24993</v>
      </c>
      <c r="C105" s="35" t="s">
        <v>94</v>
      </c>
      <c r="D105" s="19">
        <v>0</v>
      </c>
      <c r="E105" s="43">
        <v>8325.93</v>
      </c>
    </row>
    <row r="106" spans="1:5" ht="15.75" x14ac:dyDescent="0.25">
      <c r="A106" s="30">
        <v>45253</v>
      </c>
      <c r="B106" s="20">
        <v>24994</v>
      </c>
      <c r="C106" s="35" t="s">
        <v>95</v>
      </c>
      <c r="D106" s="19">
        <v>0</v>
      </c>
      <c r="E106" s="43">
        <v>957629.8</v>
      </c>
    </row>
    <row r="107" spans="1:5" ht="15.75" x14ac:dyDescent="0.25">
      <c r="A107" s="30">
        <v>45253</v>
      </c>
      <c r="B107" s="20">
        <v>24995</v>
      </c>
      <c r="C107" s="37" t="s">
        <v>96</v>
      </c>
      <c r="D107" s="19">
        <v>0</v>
      </c>
      <c r="E107" s="43">
        <v>174339.44</v>
      </c>
    </row>
    <row r="108" spans="1:5" ht="15.75" x14ac:dyDescent="0.25">
      <c r="A108" s="30">
        <v>45253</v>
      </c>
      <c r="B108" s="20">
        <v>1</v>
      </c>
      <c r="C108" s="35" t="s">
        <v>9</v>
      </c>
      <c r="D108" s="19">
        <v>0</v>
      </c>
      <c r="E108" s="43">
        <v>4391.6099999999997</v>
      </c>
    </row>
    <row r="109" spans="1:5" ht="15.75" x14ac:dyDescent="0.25">
      <c r="A109" s="30">
        <v>45254</v>
      </c>
      <c r="B109" s="20">
        <v>1</v>
      </c>
      <c r="C109" s="35" t="s">
        <v>9</v>
      </c>
      <c r="D109" s="19">
        <v>0</v>
      </c>
      <c r="E109" s="43">
        <v>83.38</v>
      </c>
    </row>
    <row r="110" spans="1:5" ht="15.75" x14ac:dyDescent="0.25">
      <c r="A110" s="30">
        <v>45257</v>
      </c>
      <c r="B110" s="20">
        <v>1</v>
      </c>
      <c r="C110" s="37" t="s">
        <v>29</v>
      </c>
      <c r="D110" s="19">
        <v>22286595.850000001</v>
      </c>
      <c r="E110" s="43">
        <v>0</v>
      </c>
    </row>
    <row r="111" spans="1:5" ht="15.75" x14ac:dyDescent="0.25">
      <c r="A111" s="30">
        <v>45257</v>
      </c>
      <c r="B111" s="20">
        <v>1</v>
      </c>
      <c r="C111" s="37" t="s">
        <v>97</v>
      </c>
      <c r="D111" s="19"/>
      <c r="E111" s="43">
        <v>283443.40000000002</v>
      </c>
    </row>
    <row r="112" spans="1:5" s="7" customFormat="1" ht="15.75" x14ac:dyDescent="0.25">
      <c r="A112" s="30">
        <v>45257</v>
      </c>
      <c r="B112" s="20">
        <v>24996</v>
      </c>
      <c r="C112" s="35" t="s">
        <v>98</v>
      </c>
      <c r="D112" s="19">
        <v>0</v>
      </c>
      <c r="E112" s="43">
        <v>210040</v>
      </c>
    </row>
    <row r="113" spans="1:5" s="7" customFormat="1" ht="32.25" thickBot="1" x14ac:dyDescent="0.3">
      <c r="A113" s="53">
        <v>45257</v>
      </c>
      <c r="B113" s="54">
        <v>24997</v>
      </c>
      <c r="C113" s="55" t="s">
        <v>99</v>
      </c>
      <c r="D113" s="56">
        <v>0</v>
      </c>
      <c r="E113" s="57">
        <v>339000</v>
      </c>
    </row>
    <row r="114" spans="1:5" s="7" customFormat="1" ht="15.75" x14ac:dyDescent="0.25">
      <c r="A114" s="30">
        <v>45257</v>
      </c>
      <c r="B114" s="20">
        <v>24998</v>
      </c>
      <c r="C114" s="34" t="s">
        <v>100</v>
      </c>
      <c r="D114" s="19">
        <v>0</v>
      </c>
      <c r="E114" s="43">
        <v>61844.18</v>
      </c>
    </row>
    <row r="115" spans="1:5" s="7" customFormat="1" ht="31.5" x14ac:dyDescent="0.25">
      <c r="A115" s="30">
        <v>45257</v>
      </c>
      <c r="B115" s="20">
        <v>24999</v>
      </c>
      <c r="C115" s="35" t="s">
        <v>101</v>
      </c>
      <c r="D115" s="19">
        <v>0</v>
      </c>
      <c r="E115" s="43">
        <v>15594</v>
      </c>
    </row>
    <row r="116" spans="1:5" s="7" customFormat="1" ht="31.5" x14ac:dyDescent="0.25">
      <c r="A116" s="30">
        <v>45257</v>
      </c>
      <c r="B116" s="20">
        <v>25000</v>
      </c>
      <c r="C116" s="36" t="s">
        <v>102</v>
      </c>
      <c r="D116" s="19">
        <v>0</v>
      </c>
      <c r="E116" s="43">
        <v>310440.96999999997</v>
      </c>
    </row>
    <row r="117" spans="1:5" s="7" customFormat="1" ht="31.5" x14ac:dyDescent="0.25">
      <c r="A117" s="30">
        <v>45257</v>
      </c>
      <c r="B117" s="20">
        <v>25001</v>
      </c>
      <c r="C117" s="36" t="s">
        <v>103</v>
      </c>
      <c r="D117" s="19">
        <v>0</v>
      </c>
      <c r="E117" s="43">
        <v>6240.8</v>
      </c>
    </row>
    <row r="118" spans="1:5" s="7" customFormat="1" ht="31.5" x14ac:dyDescent="0.25">
      <c r="A118" s="30">
        <v>45257</v>
      </c>
      <c r="B118" s="20">
        <v>25002</v>
      </c>
      <c r="C118" s="36" t="s">
        <v>104</v>
      </c>
      <c r="D118" s="19">
        <v>0</v>
      </c>
      <c r="E118" s="43">
        <v>1458983.91</v>
      </c>
    </row>
    <row r="119" spans="1:5" s="7" customFormat="1" ht="31.5" x14ac:dyDescent="0.25">
      <c r="A119" s="30">
        <v>45257</v>
      </c>
      <c r="B119" s="20">
        <v>25003</v>
      </c>
      <c r="C119" s="36" t="s">
        <v>39</v>
      </c>
      <c r="D119" s="19">
        <v>0</v>
      </c>
      <c r="E119" s="43">
        <v>162000</v>
      </c>
    </row>
    <row r="120" spans="1:5" s="7" customFormat="1" ht="31.5" x14ac:dyDescent="0.25">
      <c r="A120" s="30">
        <v>45257</v>
      </c>
      <c r="B120" s="20">
        <v>25004</v>
      </c>
      <c r="C120" s="36" t="s">
        <v>105</v>
      </c>
      <c r="D120" s="19">
        <v>0</v>
      </c>
      <c r="E120" s="43">
        <v>45125</v>
      </c>
    </row>
    <row r="121" spans="1:5" s="7" customFormat="1" ht="15.75" x14ac:dyDescent="0.25">
      <c r="A121" s="30">
        <v>45257</v>
      </c>
      <c r="B121" s="20">
        <v>25005</v>
      </c>
      <c r="C121" s="39" t="s">
        <v>106</v>
      </c>
      <c r="D121" s="19">
        <v>0</v>
      </c>
      <c r="E121" s="43">
        <v>451953.54</v>
      </c>
    </row>
    <row r="122" spans="1:5" s="7" customFormat="1" ht="30" x14ac:dyDescent="0.25">
      <c r="A122" s="30">
        <v>45257</v>
      </c>
      <c r="B122" s="20">
        <v>25006</v>
      </c>
      <c r="C122" s="39" t="s">
        <v>107</v>
      </c>
      <c r="D122" s="19">
        <v>0</v>
      </c>
      <c r="E122" s="43">
        <v>74864.5</v>
      </c>
    </row>
    <row r="123" spans="1:5" s="7" customFormat="1" ht="15.75" x14ac:dyDescent="0.25">
      <c r="A123" s="30">
        <v>45257</v>
      </c>
      <c r="B123" s="20">
        <v>1</v>
      </c>
      <c r="C123" s="36" t="s">
        <v>9</v>
      </c>
      <c r="D123" s="19">
        <v>0</v>
      </c>
      <c r="E123" s="43">
        <v>473.2</v>
      </c>
    </row>
    <row r="124" spans="1:5" ht="31.5" x14ac:dyDescent="0.25">
      <c r="A124" s="30">
        <v>45258</v>
      </c>
      <c r="B124" s="20">
        <v>25007</v>
      </c>
      <c r="C124" s="36" t="s">
        <v>108</v>
      </c>
      <c r="D124" s="19">
        <v>0</v>
      </c>
      <c r="E124" s="43">
        <v>2164836.4300000002</v>
      </c>
    </row>
    <row r="125" spans="1:5" ht="15.75" x14ac:dyDescent="0.25">
      <c r="A125" s="30">
        <v>45258</v>
      </c>
      <c r="B125" s="20">
        <v>1</v>
      </c>
      <c r="C125" s="36" t="s">
        <v>9</v>
      </c>
      <c r="D125" s="19"/>
      <c r="E125" s="43">
        <v>755.73</v>
      </c>
    </row>
    <row r="126" spans="1:5" ht="15.75" x14ac:dyDescent="0.25">
      <c r="A126" s="30">
        <v>45259</v>
      </c>
      <c r="B126" s="20">
        <v>1</v>
      </c>
      <c r="C126" s="36" t="s">
        <v>9</v>
      </c>
      <c r="D126" s="19"/>
      <c r="E126" s="43">
        <v>1222.3</v>
      </c>
    </row>
    <row r="127" spans="1:5" ht="31.5" x14ac:dyDescent="0.25">
      <c r="A127" s="31">
        <v>45260</v>
      </c>
      <c r="B127" s="18">
        <v>25008</v>
      </c>
      <c r="C127" s="40" t="s">
        <v>109</v>
      </c>
      <c r="D127" s="19">
        <v>0</v>
      </c>
      <c r="E127" s="43">
        <v>445017.48</v>
      </c>
    </row>
    <row r="128" spans="1:5" ht="31.5" x14ac:dyDescent="0.25">
      <c r="A128" s="31">
        <v>45260</v>
      </c>
      <c r="B128" s="18">
        <v>25009</v>
      </c>
      <c r="C128" s="40" t="s">
        <v>120</v>
      </c>
      <c r="D128" s="19">
        <v>0</v>
      </c>
      <c r="E128" s="43">
        <v>362660.35</v>
      </c>
    </row>
    <row r="129" spans="1:5" ht="31.5" x14ac:dyDescent="0.25">
      <c r="A129" s="31">
        <v>45260</v>
      </c>
      <c r="B129" s="18">
        <v>25010</v>
      </c>
      <c r="C129" s="40" t="s">
        <v>110</v>
      </c>
      <c r="D129" s="19">
        <v>0</v>
      </c>
      <c r="E129" s="43">
        <v>62357.36</v>
      </c>
    </row>
    <row r="130" spans="1:5" ht="31.5" x14ac:dyDescent="0.25">
      <c r="A130" s="31">
        <v>45260</v>
      </c>
      <c r="B130" s="18">
        <v>25011</v>
      </c>
      <c r="C130" s="40" t="s">
        <v>40</v>
      </c>
      <c r="D130" s="19">
        <v>0</v>
      </c>
      <c r="E130" s="43">
        <v>147465</v>
      </c>
    </row>
    <row r="131" spans="1:5" ht="15.75" x14ac:dyDescent="0.25">
      <c r="A131" s="31">
        <v>45260</v>
      </c>
      <c r="B131" s="18">
        <v>25012</v>
      </c>
      <c r="C131" s="40" t="s">
        <v>41</v>
      </c>
      <c r="D131" s="19">
        <v>0</v>
      </c>
      <c r="E131" s="43">
        <v>29900</v>
      </c>
    </row>
    <row r="132" spans="1:5" ht="15.75" x14ac:dyDescent="0.25">
      <c r="A132" s="31">
        <v>45260</v>
      </c>
      <c r="B132" s="18">
        <v>25013</v>
      </c>
      <c r="C132" s="41" t="s">
        <v>111</v>
      </c>
      <c r="D132" s="19">
        <v>0</v>
      </c>
      <c r="E132" s="43">
        <v>400066.46</v>
      </c>
    </row>
    <row r="133" spans="1:5" ht="31.5" x14ac:dyDescent="0.25">
      <c r="A133" s="31">
        <v>45260</v>
      </c>
      <c r="B133" s="18">
        <v>25014</v>
      </c>
      <c r="C133" s="40" t="s">
        <v>112</v>
      </c>
      <c r="D133" s="19">
        <v>0</v>
      </c>
      <c r="E133" s="43">
        <v>40254.239999999998</v>
      </c>
    </row>
    <row r="134" spans="1:5" ht="47.25" x14ac:dyDescent="0.25">
      <c r="A134" s="31">
        <v>45260</v>
      </c>
      <c r="B134" s="18">
        <v>25015</v>
      </c>
      <c r="C134" s="40" t="s">
        <v>113</v>
      </c>
      <c r="D134" s="19">
        <v>0</v>
      </c>
      <c r="E134" s="43">
        <v>99440</v>
      </c>
    </row>
    <row r="135" spans="1:5" ht="31.5" x14ac:dyDescent="0.25">
      <c r="A135" s="31">
        <v>45260</v>
      </c>
      <c r="B135" s="18">
        <v>25016</v>
      </c>
      <c r="C135" s="40" t="s">
        <v>114</v>
      </c>
      <c r="D135" s="19">
        <v>0</v>
      </c>
      <c r="E135" s="43">
        <v>41156</v>
      </c>
    </row>
    <row r="136" spans="1:5" ht="31.5" x14ac:dyDescent="0.25">
      <c r="A136" s="31">
        <v>45260</v>
      </c>
      <c r="B136" s="18">
        <v>25017</v>
      </c>
      <c r="C136" s="40" t="s">
        <v>115</v>
      </c>
      <c r="D136" s="19">
        <v>0</v>
      </c>
      <c r="E136" s="43">
        <v>120000</v>
      </c>
    </row>
    <row r="137" spans="1:5" ht="31.5" x14ac:dyDescent="0.25">
      <c r="A137" s="31">
        <v>45260</v>
      </c>
      <c r="B137" s="18">
        <v>25018</v>
      </c>
      <c r="C137" s="40" t="s">
        <v>116</v>
      </c>
      <c r="D137" s="19">
        <v>0</v>
      </c>
      <c r="E137" s="43">
        <v>3000</v>
      </c>
    </row>
    <row r="138" spans="1:5" ht="15.75" x14ac:dyDescent="0.25">
      <c r="A138" s="31">
        <v>45260</v>
      </c>
      <c r="B138" s="18">
        <v>25019</v>
      </c>
      <c r="C138" s="41" t="s">
        <v>117</v>
      </c>
      <c r="D138" s="19">
        <v>0</v>
      </c>
      <c r="E138" s="43">
        <v>36725</v>
      </c>
    </row>
    <row r="139" spans="1:5" ht="31.5" x14ac:dyDescent="0.25">
      <c r="A139" s="31">
        <v>45260</v>
      </c>
      <c r="B139" s="18">
        <v>25020</v>
      </c>
      <c r="C139" s="40" t="s">
        <v>118</v>
      </c>
      <c r="D139" s="19">
        <v>0</v>
      </c>
      <c r="E139" s="43">
        <v>49396.82</v>
      </c>
    </row>
    <row r="140" spans="1:5" ht="15.75" x14ac:dyDescent="0.25">
      <c r="A140" s="31">
        <v>45260</v>
      </c>
      <c r="B140" s="18">
        <v>25021</v>
      </c>
      <c r="C140" s="41" t="s">
        <v>42</v>
      </c>
      <c r="D140" s="19">
        <v>0</v>
      </c>
      <c r="E140" s="43">
        <v>420048.12</v>
      </c>
    </row>
    <row r="141" spans="1:5" s="8" customFormat="1" ht="15.75" x14ac:dyDescent="0.25">
      <c r="A141" s="32">
        <v>45260</v>
      </c>
      <c r="B141" s="23">
        <v>25022</v>
      </c>
      <c r="C141" s="38" t="s">
        <v>119</v>
      </c>
      <c r="D141" s="21">
        <v>0</v>
      </c>
      <c r="E141" s="44">
        <v>215200</v>
      </c>
    </row>
    <row r="142" spans="1:5" s="8" customFormat="1" ht="15.75" x14ac:dyDescent="0.25">
      <c r="A142" s="32">
        <v>45260</v>
      </c>
      <c r="B142" s="23">
        <v>25023</v>
      </c>
      <c r="C142" s="38" t="s">
        <v>53</v>
      </c>
      <c r="D142" s="21">
        <v>0</v>
      </c>
      <c r="E142" s="44">
        <v>13779.75</v>
      </c>
    </row>
    <row r="143" spans="1:5" s="8" customFormat="1" ht="15.75" x14ac:dyDescent="0.25">
      <c r="A143" s="32">
        <v>45260</v>
      </c>
      <c r="B143" s="23">
        <v>25024</v>
      </c>
      <c r="C143" s="35" t="s">
        <v>54</v>
      </c>
      <c r="D143" s="21">
        <v>0</v>
      </c>
      <c r="E143" s="44">
        <v>64560</v>
      </c>
    </row>
    <row r="144" spans="1:5" s="8" customFormat="1" ht="15.75" x14ac:dyDescent="0.25">
      <c r="A144" s="32">
        <v>45260</v>
      </c>
      <c r="B144" s="23">
        <v>1</v>
      </c>
      <c r="C144" s="38" t="s">
        <v>9</v>
      </c>
      <c r="D144" s="21">
        <v>0</v>
      </c>
      <c r="E144" s="44">
        <v>5648.65</v>
      </c>
    </row>
    <row r="145" spans="1:9" s="8" customFormat="1" ht="15.75" x14ac:dyDescent="0.25">
      <c r="A145" s="32">
        <v>45260</v>
      </c>
      <c r="B145" s="23">
        <v>1</v>
      </c>
      <c r="C145" s="42" t="s">
        <v>43</v>
      </c>
      <c r="D145" s="21">
        <v>0</v>
      </c>
      <c r="E145" s="44">
        <v>175</v>
      </c>
    </row>
    <row r="146" spans="1:9" s="8" customFormat="1" ht="15.75" x14ac:dyDescent="0.25">
      <c r="A146" s="32">
        <v>45260</v>
      </c>
      <c r="B146" s="23">
        <v>24580</v>
      </c>
      <c r="C146" s="42" t="s">
        <v>44</v>
      </c>
      <c r="D146" s="21">
        <v>8357.2000000000007</v>
      </c>
      <c r="E146" s="44"/>
    </row>
    <row r="147" spans="1:9" s="8" customFormat="1" ht="16.5" thickBot="1" x14ac:dyDescent="0.3">
      <c r="A147" s="32">
        <v>45260</v>
      </c>
      <c r="B147" s="23">
        <v>24581</v>
      </c>
      <c r="C147" s="42" t="s">
        <v>44</v>
      </c>
      <c r="D147" s="21">
        <v>46504.2</v>
      </c>
      <c r="E147" s="44"/>
    </row>
    <row r="148" spans="1:9" s="3" customFormat="1" ht="16.5" thickBot="1" x14ac:dyDescent="0.3">
      <c r="A148" s="66" t="s">
        <v>45</v>
      </c>
      <c r="B148" s="67"/>
      <c r="C148" s="67"/>
      <c r="D148" s="45">
        <f>SUM(D10:D147)</f>
        <v>139292295.30999997</v>
      </c>
      <c r="E148" s="46">
        <f>SUM(E11:E147)</f>
        <v>73953450.38000001</v>
      </c>
      <c r="G148" s="17">
        <f>+D148-'[1]Noviembre 2023'!$D$147</f>
        <v>0</v>
      </c>
      <c r="I148" s="17">
        <f>+E148-'[1]Noviembre 2023'!$E$147</f>
        <v>0</v>
      </c>
    </row>
    <row r="149" spans="1:9" ht="15.75" x14ac:dyDescent="0.25">
      <c r="A149" s="59"/>
      <c r="B149" s="9"/>
      <c r="C149" s="9"/>
      <c r="D149" s="10"/>
      <c r="E149" s="60"/>
    </row>
    <row r="150" spans="1:9" ht="14.25" customHeight="1" x14ac:dyDescent="0.25">
      <c r="A150" s="61"/>
      <c r="B150" s="9"/>
      <c r="C150" s="9"/>
      <c r="D150" s="10"/>
      <c r="E150" s="60"/>
    </row>
    <row r="151" spans="1:9" ht="15.75" x14ac:dyDescent="0.25">
      <c r="A151" s="59"/>
      <c r="B151" s="9"/>
      <c r="C151" s="9"/>
      <c r="D151" s="10"/>
      <c r="E151" s="60"/>
    </row>
    <row r="152" spans="1:9" ht="15.75" x14ac:dyDescent="0.25">
      <c r="A152" s="62" t="s">
        <v>46</v>
      </c>
      <c r="B152" s="63"/>
      <c r="C152" s="64"/>
      <c r="D152" s="68" t="s">
        <v>47</v>
      </c>
      <c r="E152" s="69"/>
    </row>
    <row r="153" spans="1:9" ht="15.75" customHeight="1" thickBot="1" x14ac:dyDescent="0.3">
      <c r="A153" s="65" t="s">
        <v>48</v>
      </c>
      <c r="B153" s="11"/>
      <c r="C153" s="12"/>
      <c r="D153" s="70" t="s">
        <v>49</v>
      </c>
      <c r="E153" s="71"/>
    </row>
  </sheetData>
  <mergeCells count="9">
    <mergeCell ref="A148:C148"/>
    <mergeCell ref="D152:E152"/>
    <mergeCell ref="D153:E153"/>
    <mergeCell ref="A3:E3"/>
    <mergeCell ref="A4:E4"/>
    <mergeCell ref="A5:E5"/>
    <mergeCell ref="A6:E6"/>
    <mergeCell ref="A7:E7"/>
    <mergeCell ref="A8:E8"/>
  </mergeCells>
  <conditionalFormatting sqref="E1:E7">
    <cfRule type="duplicateValues" dxfId="5" priority="7"/>
    <cfRule type="duplicateValues" dxfId="4" priority="8"/>
  </conditionalFormatting>
  <conditionalFormatting sqref="E148 E8:E9 E154:E1048576">
    <cfRule type="duplicateValues" dxfId="3" priority="9"/>
    <cfRule type="duplicateValues" dxfId="2" priority="10"/>
  </conditionalFormatting>
  <conditionalFormatting sqref="E149:E153">
    <cfRule type="duplicateValues" dxfId="1" priority="1"/>
    <cfRule type="duplicateValues" dxfId="0" priority="2"/>
  </conditionalFormatting>
  <pageMargins left="0.47" right="0.27559055118110237" top="0.51181102362204722" bottom="0.74803149606299213" header="0.31496062992125984" footer="0.31496062992125984"/>
  <pageSetup scale="60"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F3D21C51022B409C49503486ECC996" ma:contentTypeVersion="13" ma:contentTypeDescription="Crear nuevo documento." ma:contentTypeScope="" ma:versionID="69acfb6d0e888517514a28fa254614ba">
  <xsd:schema xmlns:xsd="http://www.w3.org/2001/XMLSchema" xmlns:xs="http://www.w3.org/2001/XMLSchema" xmlns:p="http://schemas.microsoft.com/office/2006/metadata/properties" xmlns:ns2="966e0af8-eb04-4871-9ba3-4bac4d7ba408" xmlns:ns3="28489dc2-50cf-493e-a704-cb1420394a7d" targetNamespace="http://schemas.microsoft.com/office/2006/metadata/properties" ma:root="true" ma:fieldsID="2497bd79e83648725b1201f6a6b5ec59" ns2:_="" ns3:_="">
    <xsd:import namespace="966e0af8-eb04-4871-9ba3-4bac4d7ba408"/>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e0af8-eb04-4871-9ba3-4bac4d7ba4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8489dc2-50cf-493e-a704-cb1420394a7d" xsi:nil="true"/>
    <lcf76f155ced4ddcb4097134ff3c332f xmlns="966e0af8-eb04-4871-9ba3-4bac4d7ba40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194EB8-5DE4-4D91-8396-0F2E12696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e0af8-eb04-4871-9ba3-4bac4d7ba408"/>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766731-B939-4D2B-AC04-2D21916C2F28}">
  <ds:schemaRefs>
    <ds:schemaRef ds:uri="f23f815d-454e-43e3-967f-73e440389595"/>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28489dc2-50cf-493e-a704-cb1420394a7d"/>
    <ds:schemaRef ds:uri="966e0af8-eb04-4871-9ba3-4bac4d7ba408"/>
  </ds:schemaRefs>
</ds:datastoreItem>
</file>

<file path=customXml/itemProps3.xml><?xml version="1.0" encoding="utf-8"?>
<ds:datastoreItem xmlns:ds="http://schemas.openxmlformats.org/officeDocument/2006/customXml" ds:itemID="{70DC6D9D-D479-4F0D-812A-7BED74F92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 2023</vt:lpstr>
      <vt:lpstr>'Noviembre 2023'!Área_de_impresión</vt:lpstr>
      <vt:lpstr>'Noviembre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Génesis Yamell Ferreras Medina</dc:creator>
  <cp:lastModifiedBy>Graciela Herrera</cp:lastModifiedBy>
  <cp:lastPrinted>2023-12-07T20:09:28Z</cp:lastPrinted>
  <dcterms:created xsi:type="dcterms:W3CDTF">2023-12-06T12:12:33Z</dcterms:created>
  <dcterms:modified xsi:type="dcterms:W3CDTF">2023-12-07T20:23:15Z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0x0101000CF3D21C51022B409C49503486ECC996</vt:lpwstr>
  </property>
  <property fmtid="{D5CDD505-2E9C-101B-9397-08002B2CF9AE}" pid="3" name="MediaServiceImageTags">
    <vt:lpwstr/>
  </property>
</Properties>
</file>