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Diciembre 2022/"/>
    </mc:Choice>
  </mc:AlternateContent>
  <xr:revisionPtr revIDLastSave="10" documentId="8_{01BAEF97-4399-4203-A136-07BEB688A666}" xr6:coauthVersionLast="47" xr6:coauthVersionMax="47" xr10:uidLastSave="{42589678-E88D-411E-9FC8-F3F4FB429DED}"/>
  <bookViews>
    <workbookView xWindow="-120" yWindow="-120" windowWidth="29040" windowHeight="15840" xr2:uid="{A45AAF29-2B0D-41A9-8708-06A25DC28BFE}"/>
  </bookViews>
  <sheets>
    <sheet name="Diciembre 22" sheetId="1" r:id="rId1"/>
  </sheets>
  <definedNames>
    <definedName name="_xlnm.Print_Area" localSheetId="0">'Diciembre 22'!$A$1:$E$157</definedName>
    <definedName name="_xlnm.Print_Titles" localSheetId="0">'Diciembre 22'!$1:$11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1" i="1" l="1"/>
  <c r="E89" i="1"/>
  <c r="E51" i="1"/>
  <c r="E151" i="1" s="1"/>
</calcChain>
</file>

<file path=xl/sharedStrings.xml><?xml version="1.0" encoding="utf-8"?>
<sst xmlns="http://schemas.openxmlformats.org/spreadsheetml/2006/main" count="155" uniqueCount="122">
  <si>
    <t xml:space="preserve"> </t>
  </si>
  <si>
    <t>Superintendencia de Pensiones</t>
  </si>
  <si>
    <t>Ingresos y Egresos</t>
  </si>
  <si>
    <t>Banco de Reservas de la República Dominicana</t>
  </si>
  <si>
    <t>Del 01 al 31 de Diciembre del 2022</t>
  </si>
  <si>
    <t>Fecha</t>
  </si>
  <si>
    <t>No. Ck/Transf</t>
  </si>
  <si>
    <t>Descripción</t>
  </si>
  <si>
    <t>Credito</t>
  </si>
  <si>
    <t>Debido</t>
  </si>
  <si>
    <t>Reembolso de Impuesto 0.15% TSS Nov. 2022</t>
  </si>
  <si>
    <t>Impuesto 0.15%</t>
  </si>
  <si>
    <t>Cancelación de Un (1) Certificado Financiero</t>
  </si>
  <si>
    <t>Pago Token usuario Netbanking</t>
  </si>
  <si>
    <t>Transferencia desde la Cuenta Operaciones</t>
  </si>
  <si>
    <t>Colector de Impuestos Internos</t>
  </si>
  <si>
    <t>Alquiler y Soporte Técnico Equipos de Impresión, Escaneo y Copias</t>
  </si>
  <si>
    <t>Servicio Telefonico, Fax e Internet, mes de Nov 2022</t>
  </si>
  <si>
    <t>Compra Botellones de Agua y faldos para uso personal SIPEN</t>
  </si>
  <si>
    <t>Servicio Internet plus negocios Cta. No. 821279 y 821280 mes de Nov 2022</t>
  </si>
  <si>
    <t>Pago Publicidad TV, mes de nov 2022</t>
  </si>
  <si>
    <t>Maestria en Finanzas para Empleado de la SIPEN</t>
  </si>
  <si>
    <t>Legalización de firmas de los contratos, recibos de descargo y  acuerdos</t>
  </si>
  <si>
    <t>Servicio de Publicidad TV, mes de Nov 2022</t>
  </si>
  <si>
    <t>Servicio de Publicidad podcast , mes de Nov 2022</t>
  </si>
  <si>
    <t>Servicio de Dispersión de Fondos Provenientes de la Ley 87-01</t>
  </si>
  <si>
    <t>Servicio de Mant. Base de datos SQL 2012</t>
  </si>
  <si>
    <t>Mantenimiento Sistema de Contabilidad mes de Noviembre  2022</t>
  </si>
  <si>
    <t>Servicio de Internet de SIPEN Cta. No.28927552</t>
  </si>
  <si>
    <t>Vida Reservas</t>
  </si>
  <si>
    <t>Nómina Combustible y Compensación por Res. Dic. 22</t>
  </si>
  <si>
    <t>Transferencia hacia la Cuenta Nómina</t>
  </si>
  <si>
    <t>Nómina Regalía Pascual 2022 Empleado</t>
  </si>
  <si>
    <t>Nómina Gratificación Navideña 2022 Empleado</t>
  </si>
  <si>
    <t>Servicios de Fumigación y Tratamiento contra todo tipo de roedores, mes Nov 2022</t>
  </si>
  <si>
    <t>Servicio Recogida de Basura del edificio Sipen, Codigo 14314</t>
  </si>
  <si>
    <t>Servicio de Servidores en la Nube para uso SIPEN, mes de Nov 2022</t>
  </si>
  <si>
    <t>Regalía Pascual Militares</t>
  </si>
  <si>
    <t>Compensación Gasto de Alimentación Militar</t>
  </si>
  <si>
    <t>Confección de (95) letreros señalativos para uso parqueo de la SIPEN</t>
  </si>
  <si>
    <t>Mantenimiento del UPS Central de Sistema y Tecnologia 3er piso,</t>
  </si>
  <si>
    <t>Reposición Fondo de Caja Chica</t>
  </si>
  <si>
    <t>Taller de Excell Avanzado para empleados de la SIPEN, modalidad presencial</t>
  </si>
  <si>
    <t>Impresión de 500 Brochures de la Renovación Carta Compromiso al Ciudadano.</t>
  </si>
  <si>
    <t>Alquiler de Nave para guardar cajas y equipos de SIPEN,  Dic 2022</t>
  </si>
  <si>
    <t>Bono por Antigüedad Belardy Peña</t>
  </si>
  <si>
    <t>Bono por Antigüedad Diana Pérez</t>
  </si>
  <si>
    <t>Bono por Antigüedad Felipe Montes de Oca</t>
  </si>
  <si>
    <t>Servicio de Publicidad por TV</t>
  </si>
  <si>
    <t>Adquisición de Productos Quimicos para mant. de planta electrica de emergencia</t>
  </si>
  <si>
    <t>Mant. Preventivo a la Planta Eléctrica de emergencia de la SIPEN</t>
  </si>
  <si>
    <t>Servicios Técnico para Revisión y Diagnóstico de Control de Acceso de SIPEN</t>
  </si>
  <si>
    <t>Diagramación Boletin Trimestral No.77.</t>
  </si>
  <si>
    <t>Curso Adm de Windows Server, modalidad online, para empleados SIPEN</t>
  </si>
  <si>
    <t>Reintegro de Cheque 24078 d/f 23/09/2022</t>
  </si>
  <si>
    <t>Reintegro de Cheque 24132 d/f 24/10/2022</t>
  </si>
  <si>
    <t>Reintegro de Cheque 24145 d/f 26/10/2022</t>
  </si>
  <si>
    <t>Reintegro de Cheque 24176 d/f 11/11/2022</t>
  </si>
  <si>
    <t>Reintegro de Cheque 24181 d/f 16/11/2022</t>
  </si>
  <si>
    <t>Bono por Antigüedad Valentín Lapaix Familia</t>
  </si>
  <si>
    <t>Nómina Financiamiento de Vehiculo Dic. 2022</t>
  </si>
  <si>
    <t>Adquisición de 2 Baterias LTH instaladas en planta electrica</t>
  </si>
  <si>
    <t>Reposición de cheque - cambio de firmas-</t>
  </si>
  <si>
    <t>Reposición de cheque- Publicidad radial  del 3 Sept al 3 Oct 2022</t>
  </si>
  <si>
    <t>Publicidad Radial del 3 oct al 3 dic 2022</t>
  </si>
  <si>
    <t>Pago Factura adq. De Boletos Aereos para Funcionarios de la SIPEN</t>
  </si>
  <si>
    <t>Reposición de cheque- cambio de firmas - Servicio de Catering</t>
  </si>
  <si>
    <t>Reposición de cheque- cambio de firmas - Boletos aereos</t>
  </si>
  <si>
    <t>Nulo</t>
  </si>
  <si>
    <t xml:space="preserve">Servicio de Transporte para realizar traslado de mobiliarios y Unidades AC </t>
  </si>
  <si>
    <t>Servicio de Agua Potable del Edificio SIPEN y Edificio Adquirido, código 172578</t>
  </si>
  <si>
    <t>Bono por Antigüedad Camila Peña</t>
  </si>
  <si>
    <t>Prestaciones Económicas de Ex -  Empleados</t>
  </si>
  <si>
    <t>Dieta CTD corresp. A los meses de Oct. y Nov.2022</t>
  </si>
  <si>
    <t>Gratificación por Navidad Miembros CTD</t>
  </si>
  <si>
    <t>Servicios de Catering por el 21 aniversario de la SIPEN</t>
  </si>
  <si>
    <t>Compra  (750 Gls) Diesel Regular para Planta Electricia de emergencia de SIPEN</t>
  </si>
  <si>
    <t>Compra Pinturas, mangueras, etc, para mantenimiento áreas del edificio</t>
  </si>
  <si>
    <t>Servicios Telefonicos y de Internet de SIPEN, mes de Dic 2022</t>
  </si>
  <si>
    <t>Servicio de Telecable de la SIPEN, Cuenta No. 3508095, mes de Dic 2022</t>
  </si>
  <si>
    <t>Adecuación y Decoración Parroquia San Ant Padua, para aniversario SIPEN</t>
  </si>
  <si>
    <t>Compra Pinturas, mangueras, etc, para mantenimiento areas del edificio</t>
  </si>
  <si>
    <t>Servicio Eucaristico por el Vigésimo primer Aniversario de SIPEN</t>
  </si>
  <si>
    <t>Servicio de Fotografia y Edición de video para Aniversario de SIPEN</t>
  </si>
  <si>
    <t>Publicación de Resoluciones de la CCRyLI, en la sección economia</t>
  </si>
  <si>
    <t>Alquiler de (3) Autobús para el personal de SIPEN, Misa Aniversario</t>
  </si>
  <si>
    <t>Depósito (Reembolso de Impuesto José Luís León)</t>
  </si>
  <si>
    <t>Bono por Antigüedad Christy Lied</t>
  </si>
  <si>
    <t>Regalía Pascual Militares (Inactivo)</t>
  </si>
  <si>
    <t>Servicio de Energia Electrica mes de Dic 2022</t>
  </si>
  <si>
    <t xml:space="preserve">Ambientación de Espacios en Edificio de la Institución. </t>
  </si>
  <si>
    <t>Publicidad de los Beneficios del SDP, mes de Dic 2022</t>
  </si>
  <si>
    <t>Adq. Tickets de Combustibles para uso institucional</t>
  </si>
  <si>
    <t>Adquisición de (60) cajas de archivo tipo legal de carton para organizar docs</t>
  </si>
  <si>
    <t>Compensación Servicio de Seguridad Militar Dic. 22</t>
  </si>
  <si>
    <t>Pago Seguro Complementario de Salud de los Empleados de SIPEN, mes de Dic 22</t>
  </si>
  <si>
    <t>Pago por Recolección y Disposición de desechos p/reciclaje mes de Dic 22</t>
  </si>
  <si>
    <t xml:space="preserve">Pago Plan Corporativo de Gimnasio de los Empleados de SIPEN </t>
  </si>
  <si>
    <t xml:space="preserve">Servicio de Ambientación e Iluminación en el Edif SIPEN, en el Aniversario </t>
  </si>
  <si>
    <t>Servicios de Limpieza y Aspirado de alfombras fijas del 1er, 2do, 3er y 4to piso</t>
  </si>
  <si>
    <t xml:space="preserve">Servicios de Internet Plus Negocios Cta 821273, 821280 uso sipen, </t>
  </si>
  <si>
    <t>Reintegro del Cheque No. 24158 d/f 07-11-2022</t>
  </si>
  <si>
    <t>Reintegro del Cheque No. 24178 d/f 15-11-2022</t>
  </si>
  <si>
    <t>Subsidio por Enfermedad Común</t>
  </si>
  <si>
    <t>Pago Seguridad Social mes de Diciembre 2022</t>
  </si>
  <si>
    <t>Adquisición de Paquetes de Nescafe,  para la Institución</t>
  </si>
  <si>
    <t>1er avance por Contratación de una Firma de Auditoria Externa para el año 2021</t>
  </si>
  <si>
    <t>Bono por Nacimiento de Hijo  Crystal Abreu</t>
  </si>
  <si>
    <t>Servicio de  Publicidad Radial</t>
  </si>
  <si>
    <t>Servicio de Actualización de los Equipos Fortigate en la SIPEN</t>
  </si>
  <si>
    <t>Servicio de Mantenimiento ascensor del Edificio SIPEN, del 9/11 al 9/12/2022</t>
  </si>
  <si>
    <t>Adquisición de Vasos Plasticos para uso Institución</t>
  </si>
  <si>
    <t>Suministro de Aseo y Limpieza, ambientadores, faldos de fundas basura</t>
  </si>
  <si>
    <t>Pago Publicidad TV, del 15/10 al 15/12/2022</t>
  </si>
  <si>
    <t>Adquisición de Medicamentos uso botiquin de la Institución</t>
  </si>
  <si>
    <t>Servicios de Mantenimiento y Areas verdes del Edificio SIPEN</t>
  </si>
  <si>
    <t>Comisión Manejo de Cuenta</t>
  </si>
  <si>
    <t>Balance al 31 de Diciembre del 2022</t>
  </si>
  <si>
    <t>Graciela Herrera de la Rosa</t>
  </si>
  <si>
    <t>Ana Zoila Tejada García</t>
  </si>
  <si>
    <t>Encargada de Contabilidad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</si>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</sst>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0" fontId="3" fillId="0" borderId="0" xfId="0" applyFont="1"/>
    <xf numFmtId="164" fontId="2" fillId="0" borderId="4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43" fontId="2" fillId="0" borderId="4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/>
    </xf>
    <xf numFmtId="43" fontId="2" fillId="2" borderId="7" xfId="0" applyNumberFormat="1" applyFont="1" applyFill="1" applyBorder="1" applyAlignment="1">
      <alignment horizontal="center" wrapText="1"/>
    </xf>
    <xf numFmtId="43" fontId="2" fillId="2" borderId="7" xfId="0" applyNumberFormat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/>
    <xf numFmtId="43" fontId="3" fillId="0" borderId="9" xfId="1" applyFont="1" applyFill="1" applyBorder="1"/>
    <xf numFmtId="43" fontId="3" fillId="0" borderId="3" xfId="1" applyFont="1" applyFill="1" applyBorder="1"/>
    <xf numFmtId="14" fontId="3" fillId="0" borderId="4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10" xfId="1" applyFont="1" applyFill="1" applyBorder="1"/>
    <xf numFmtId="43" fontId="3" fillId="0" borderId="5" xfId="1" applyFont="1" applyFill="1" applyBorder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1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/>
    <xf numFmtId="43" fontId="3" fillId="0" borderId="12" xfId="1" applyFont="1" applyFill="1" applyBorder="1"/>
    <xf numFmtId="43" fontId="3" fillId="0" borderId="14" xfId="1" applyFont="1" applyFill="1" applyBorder="1"/>
    <xf numFmtId="14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2" fillId="0" borderId="10" xfId="1" applyFont="1" applyFill="1" applyBorder="1"/>
    <xf numFmtId="43" fontId="2" fillId="0" borderId="5" xfId="1" applyFont="1" applyFill="1" applyBorder="1"/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43" fontId="2" fillId="0" borderId="12" xfId="1" applyFont="1" applyFill="1" applyBorder="1"/>
    <xf numFmtId="43" fontId="6" fillId="0" borderId="16" xfId="1" applyFont="1" applyFill="1" applyBorder="1"/>
    <xf numFmtId="43" fontId="6" fillId="0" borderId="18" xfId="1" applyFont="1" applyFill="1" applyBorder="1"/>
    <xf numFmtId="164" fontId="3" fillId="0" borderId="1" xfId="0" applyNumberFormat="1" applyFont="1" applyBorder="1" applyAlignment="1">
      <alignment horizontal="center"/>
    </xf>
    <xf numFmtId="43" fontId="3" fillId="0" borderId="2" xfId="1" applyFont="1" applyFill="1" applyBorder="1"/>
    <xf numFmtId="164" fontId="3" fillId="0" borderId="4" xfId="0" applyNumberFormat="1" applyFont="1" applyBorder="1" applyAlignment="1">
      <alignment horizontal="left"/>
    </xf>
    <xf numFmtId="43" fontId="3" fillId="0" borderId="0" xfId="1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11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3" fontId="3" fillId="0" borderId="0" xfId="1" applyFont="1" applyFill="1"/>
    <xf numFmtId="0" fontId="3" fillId="0" borderId="0" xfId="0" applyFont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43" fontId="7" fillId="0" borderId="13" xfId="1" applyFont="1" applyFill="1" applyBorder="1" applyAlignment="1">
      <alignment horizontal="center"/>
    </xf>
    <xf numFmtId="43" fontId="7" fillId="0" borderId="14" xfId="1" applyFont="1" applyFill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0</xdr:row>
      <xdr:rowOff>161925</xdr:rowOff>
    </xdr:from>
    <xdr:to>
      <xdr:col>3</xdr:col>
      <xdr:colOff>400050</xdr:colOff>
      <xdr:row>4</xdr:row>
      <xdr:rowOff>161925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D7DC5E9E-A84E-4D40-8DF7-9A10589A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61925"/>
          <a:ext cx="4229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FD0D-BB1E-4329-A8AD-BDE581028CF3}">
  <dimension ref="A1:E170"/>
  <sheetViews>
    <sheetView tabSelected="1" topLeftCell="A137" zoomScaleNormal="100" workbookViewId="0">
      <selection activeCell="H156" sqref="H156"/>
    </sheetView>
  </sheetViews>
  <sheetFormatPr baseColWidth="10" defaultRowHeight="15.75" x14ac:dyDescent="0.25"/>
  <cols>
    <col min="1" max="1" width="17.42578125" style="55" customWidth="1"/>
    <col min="2" max="2" width="11.140625" style="5" customWidth="1"/>
    <col min="3" max="3" width="70.85546875" style="5" customWidth="1"/>
    <col min="4" max="4" width="23.7109375" style="57" bestFit="1" customWidth="1"/>
    <col min="5" max="5" width="23.28515625" style="57" bestFit="1" customWidth="1"/>
    <col min="6" max="16384" width="11.42578125" style="5"/>
  </cols>
  <sheetData>
    <row r="1" spans="1:5" x14ac:dyDescent="0.25">
      <c r="A1" s="1" t="s">
        <v>0</v>
      </c>
      <c r="B1" s="2" t="s">
        <v>0</v>
      </c>
      <c r="C1" s="2" t="s">
        <v>0</v>
      </c>
      <c r="D1" s="3"/>
      <c r="E1" s="4"/>
    </row>
    <row r="2" spans="1:5" x14ac:dyDescent="0.25">
      <c r="A2" s="6"/>
      <c r="B2" s="7"/>
      <c r="C2" s="7"/>
      <c r="D2" s="8"/>
      <c r="E2" s="9"/>
    </row>
    <row r="3" spans="1:5" x14ac:dyDescent="0.25">
      <c r="A3" s="6"/>
      <c r="B3" s="7"/>
      <c r="C3" s="7"/>
      <c r="D3" s="8"/>
      <c r="E3" s="9"/>
    </row>
    <row r="4" spans="1:5" x14ac:dyDescent="0.25">
      <c r="A4" s="6"/>
      <c r="B4" s="7"/>
      <c r="C4" s="7"/>
      <c r="D4" s="8"/>
      <c r="E4" s="9"/>
    </row>
    <row r="5" spans="1:5" x14ac:dyDescent="0.25">
      <c r="A5" s="6"/>
      <c r="B5" s="7"/>
      <c r="C5" s="7"/>
      <c r="D5" s="8"/>
      <c r="E5" s="9"/>
    </row>
    <row r="6" spans="1:5" x14ac:dyDescent="0.25">
      <c r="A6" s="63" t="s">
        <v>1</v>
      </c>
      <c r="B6" s="64"/>
      <c r="C6" s="64"/>
      <c r="D6" s="64"/>
      <c r="E6" s="65"/>
    </row>
    <row r="7" spans="1:5" x14ac:dyDescent="0.25">
      <c r="A7" s="63" t="s">
        <v>2</v>
      </c>
      <c r="B7" s="64"/>
      <c r="C7" s="64"/>
      <c r="D7" s="64"/>
      <c r="E7" s="65"/>
    </row>
    <row r="8" spans="1:5" x14ac:dyDescent="0.25">
      <c r="A8" s="63" t="s">
        <v>3</v>
      </c>
      <c r="B8" s="64"/>
      <c r="C8" s="64"/>
      <c r="D8" s="64"/>
      <c r="E8" s="65"/>
    </row>
    <row r="9" spans="1:5" x14ac:dyDescent="0.25">
      <c r="A9" s="63" t="s">
        <v>4</v>
      </c>
      <c r="B9" s="64"/>
      <c r="C9" s="64"/>
      <c r="D9" s="64"/>
      <c r="E9" s="65"/>
    </row>
    <row r="10" spans="1:5" ht="16.5" thickBot="1" x14ac:dyDescent="0.3">
      <c r="A10" s="10"/>
      <c r="B10" s="11"/>
      <c r="C10" s="11"/>
      <c r="D10" s="11"/>
      <c r="E10" s="12"/>
    </row>
    <row r="11" spans="1:5" ht="32.25" thickBot="1" x14ac:dyDescent="0.3">
      <c r="A11" s="13" t="s">
        <v>5</v>
      </c>
      <c r="B11" s="14" t="s">
        <v>6</v>
      </c>
      <c r="C11" s="15" t="s">
        <v>7</v>
      </c>
      <c r="D11" s="16" t="s">
        <v>8</v>
      </c>
      <c r="E11" s="17" t="s">
        <v>9</v>
      </c>
    </row>
    <row r="12" spans="1:5" x14ac:dyDescent="0.25">
      <c r="A12" s="18">
        <v>44896</v>
      </c>
      <c r="B12" s="19">
        <v>1</v>
      </c>
      <c r="C12" s="20" t="s">
        <v>10</v>
      </c>
      <c r="D12" s="21">
        <v>4587.38</v>
      </c>
      <c r="E12" s="22"/>
    </row>
    <row r="13" spans="1:5" x14ac:dyDescent="0.25">
      <c r="A13" s="23">
        <v>44896</v>
      </c>
      <c r="B13" s="24">
        <v>1</v>
      </c>
      <c r="C13" s="5" t="s">
        <v>11</v>
      </c>
      <c r="D13" s="25"/>
      <c r="E13" s="26">
        <v>74.33</v>
      </c>
    </row>
    <row r="14" spans="1:5" x14ac:dyDescent="0.25">
      <c r="A14" s="23">
        <v>44897</v>
      </c>
      <c r="B14" s="24">
        <v>1</v>
      </c>
      <c r="C14" s="5" t="s">
        <v>12</v>
      </c>
      <c r="D14" s="25">
        <v>20723867.129999999</v>
      </c>
      <c r="E14" s="26"/>
    </row>
    <row r="15" spans="1:5" x14ac:dyDescent="0.25">
      <c r="A15" s="23">
        <v>44897</v>
      </c>
      <c r="B15" s="24">
        <v>1</v>
      </c>
      <c r="C15" s="5" t="s">
        <v>13</v>
      </c>
      <c r="D15" s="25"/>
      <c r="E15" s="26">
        <v>2250</v>
      </c>
    </row>
    <row r="16" spans="1:5" x14ac:dyDescent="0.25">
      <c r="A16" s="23">
        <v>44900</v>
      </c>
      <c r="B16" s="24">
        <v>1</v>
      </c>
      <c r="C16" s="5" t="s">
        <v>14</v>
      </c>
      <c r="D16" s="25">
        <v>3000000</v>
      </c>
      <c r="E16" s="26"/>
    </row>
    <row r="17" spans="1:5" x14ac:dyDescent="0.25">
      <c r="A17" s="23">
        <v>44900</v>
      </c>
      <c r="B17" s="24">
        <v>24197</v>
      </c>
      <c r="C17" s="5" t="s">
        <v>15</v>
      </c>
      <c r="D17" s="25"/>
      <c r="E17" s="26">
        <v>2845973.66</v>
      </c>
    </row>
    <row r="18" spans="1:5" x14ac:dyDescent="0.25">
      <c r="A18" s="23">
        <v>44900</v>
      </c>
      <c r="B18" s="24">
        <v>24198</v>
      </c>
      <c r="C18" s="5" t="s">
        <v>15</v>
      </c>
      <c r="D18" s="25"/>
      <c r="E18" s="26">
        <v>94896.63</v>
      </c>
    </row>
    <row r="19" spans="1:5" x14ac:dyDescent="0.25">
      <c r="A19" s="23">
        <v>44900</v>
      </c>
      <c r="B19" s="24">
        <v>24199</v>
      </c>
      <c r="C19" s="5" t="s">
        <v>15</v>
      </c>
      <c r="D19" s="25"/>
      <c r="E19" s="26">
        <v>214879.75</v>
      </c>
    </row>
    <row r="20" spans="1:5" x14ac:dyDescent="0.25">
      <c r="A20" s="23">
        <v>44900</v>
      </c>
      <c r="B20" s="24">
        <v>24200</v>
      </c>
      <c r="C20" s="27" t="s">
        <v>16</v>
      </c>
      <c r="D20" s="25"/>
      <c r="E20" s="26">
        <v>52805.78</v>
      </c>
    </row>
    <row r="21" spans="1:5" x14ac:dyDescent="0.25">
      <c r="A21" s="23">
        <v>44900</v>
      </c>
      <c r="B21" s="24">
        <v>24201</v>
      </c>
      <c r="C21" s="28" t="s">
        <v>17</v>
      </c>
      <c r="D21" s="25"/>
      <c r="E21" s="26">
        <v>129899.13</v>
      </c>
    </row>
    <row r="22" spans="1:5" x14ac:dyDescent="0.25">
      <c r="A22" s="23">
        <v>44900</v>
      </c>
      <c r="B22" s="24">
        <v>24202</v>
      </c>
      <c r="C22" s="28" t="s">
        <v>18</v>
      </c>
      <c r="D22" s="25"/>
      <c r="E22" s="26">
        <v>14079</v>
      </c>
    </row>
    <row r="23" spans="1:5" x14ac:dyDescent="0.25">
      <c r="A23" s="23">
        <v>44900</v>
      </c>
      <c r="B23" s="24">
        <v>24203</v>
      </c>
      <c r="C23" s="29" t="s">
        <v>19</v>
      </c>
      <c r="D23" s="25"/>
      <c r="E23" s="26">
        <v>29900</v>
      </c>
    </row>
    <row r="24" spans="1:5" x14ac:dyDescent="0.25">
      <c r="A24" s="23">
        <v>44900</v>
      </c>
      <c r="B24" s="24">
        <v>24204</v>
      </c>
      <c r="C24" s="29" t="s">
        <v>20</v>
      </c>
      <c r="D24" s="25"/>
      <c r="E24" s="26">
        <v>45000</v>
      </c>
    </row>
    <row r="25" spans="1:5" x14ac:dyDescent="0.25">
      <c r="A25" s="23">
        <v>44900</v>
      </c>
      <c r="B25" s="24">
        <v>24205</v>
      </c>
      <c r="C25" s="28" t="s">
        <v>21</v>
      </c>
      <c r="D25" s="25"/>
      <c r="E25" s="26">
        <v>54725</v>
      </c>
    </row>
    <row r="26" spans="1:5" x14ac:dyDescent="0.25">
      <c r="A26" s="23">
        <v>44900</v>
      </c>
      <c r="B26" s="24">
        <v>24206</v>
      </c>
      <c r="C26" s="27" t="s">
        <v>22</v>
      </c>
      <c r="D26" s="25"/>
      <c r="E26" s="26">
        <v>17820</v>
      </c>
    </row>
    <row r="27" spans="1:5" x14ac:dyDescent="0.25">
      <c r="A27" s="23">
        <v>44900</v>
      </c>
      <c r="B27" s="24">
        <v>24207</v>
      </c>
      <c r="C27" s="30" t="s">
        <v>23</v>
      </c>
      <c r="D27" s="25"/>
      <c r="E27" s="26">
        <v>40254.239999999998</v>
      </c>
    </row>
    <row r="28" spans="1:5" x14ac:dyDescent="0.25">
      <c r="A28" s="23">
        <v>44900</v>
      </c>
      <c r="B28" s="24">
        <v>24208</v>
      </c>
      <c r="C28" s="29" t="s">
        <v>24</v>
      </c>
      <c r="D28" s="25"/>
      <c r="E28" s="26">
        <v>45200</v>
      </c>
    </row>
    <row r="29" spans="1:5" x14ac:dyDescent="0.25">
      <c r="A29" s="23">
        <v>44900</v>
      </c>
      <c r="B29" s="24">
        <v>24209</v>
      </c>
      <c r="C29" s="29" t="s">
        <v>25</v>
      </c>
      <c r="D29" s="25"/>
      <c r="E29" s="26">
        <v>452555.74</v>
      </c>
    </row>
    <row r="30" spans="1:5" x14ac:dyDescent="0.25">
      <c r="A30" s="23">
        <v>44900</v>
      </c>
      <c r="B30" s="24">
        <v>24210</v>
      </c>
      <c r="C30" s="5" t="s">
        <v>26</v>
      </c>
      <c r="D30" s="25"/>
      <c r="E30" s="26">
        <v>29052</v>
      </c>
    </row>
    <row r="31" spans="1:5" x14ac:dyDescent="0.25">
      <c r="A31" s="23">
        <v>44900</v>
      </c>
      <c r="B31" s="24">
        <v>24211</v>
      </c>
      <c r="C31" s="29" t="s">
        <v>27</v>
      </c>
      <c r="D31" s="25"/>
      <c r="E31" s="26">
        <v>64560</v>
      </c>
    </row>
    <row r="32" spans="1:5" x14ac:dyDescent="0.25">
      <c r="A32" s="23">
        <v>44900</v>
      </c>
      <c r="B32" s="24">
        <v>24212</v>
      </c>
      <c r="C32" s="5" t="s">
        <v>28</v>
      </c>
      <c r="D32" s="25"/>
      <c r="E32" s="26">
        <v>8662.5</v>
      </c>
    </row>
    <row r="33" spans="1:5" x14ac:dyDescent="0.25">
      <c r="A33" s="23">
        <v>44900</v>
      </c>
      <c r="B33" s="24">
        <v>1</v>
      </c>
      <c r="C33" s="5" t="s">
        <v>29</v>
      </c>
      <c r="D33" s="25"/>
      <c r="E33" s="26">
        <v>126</v>
      </c>
    </row>
    <row r="34" spans="1:5" x14ac:dyDescent="0.25">
      <c r="A34" s="23">
        <v>44900</v>
      </c>
      <c r="B34" s="24">
        <v>1</v>
      </c>
      <c r="C34" s="5" t="s">
        <v>11</v>
      </c>
      <c r="D34" s="25"/>
      <c r="E34" s="26">
        <v>29.76</v>
      </c>
    </row>
    <row r="35" spans="1:5" x14ac:dyDescent="0.25">
      <c r="A35" s="23">
        <v>44901</v>
      </c>
      <c r="B35" s="24">
        <v>1</v>
      </c>
      <c r="C35" s="5" t="s">
        <v>30</v>
      </c>
      <c r="D35" s="25"/>
      <c r="E35" s="26">
        <v>574800.78</v>
      </c>
    </row>
    <row r="36" spans="1:5" x14ac:dyDescent="0.25">
      <c r="A36" s="23">
        <v>44901</v>
      </c>
      <c r="B36" s="24">
        <v>1</v>
      </c>
      <c r="C36" s="5" t="s">
        <v>14</v>
      </c>
      <c r="D36" s="25">
        <v>14000000</v>
      </c>
      <c r="E36" s="26"/>
    </row>
    <row r="37" spans="1:5" x14ac:dyDescent="0.25">
      <c r="A37" s="23">
        <v>44901</v>
      </c>
      <c r="B37" s="24">
        <v>1</v>
      </c>
      <c r="C37" s="5" t="s">
        <v>31</v>
      </c>
      <c r="D37" s="25"/>
      <c r="E37" s="26">
        <v>6436776.3600000003</v>
      </c>
    </row>
    <row r="38" spans="1:5" x14ac:dyDescent="0.25">
      <c r="A38" s="23">
        <v>44901</v>
      </c>
      <c r="B38" s="24">
        <v>1</v>
      </c>
      <c r="C38" s="5" t="s">
        <v>32</v>
      </c>
      <c r="D38" s="25"/>
      <c r="E38" s="26">
        <v>14088342.59</v>
      </c>
    </row>
    <row r="39" spans="1:5" x14ac:dyDescent="0.25">
      <c r="A39" s="23">
        <v>44901</v>
      </c>
      <c r="B39" s="24">
        <v>1</v>
      </c>
      <c r="C39" s="5" t="s">
        <v>33</v>
      </c>
      <c r="D39" s="25"/>
      <c r="E39" s="26">
        <v>42594280.259999998</v>
      </c>
    </row>
    <row r="40" spans="1:5" x14ac:dyDescent="0.25">
      <c r="A40" s="23">
        <v>44901</v>
      </c>
      <c r="B40" s="24">
        <v>24213</v>
      </c>
      <c r="C40" s="28" t="s">
        <v>34</v>
      </c>
      <c r="D40" s="25"/>
      <c r="E40" s="26">
        <v>15820</v>
      </c>
    </row>
    <row r="41" spans="1:5" x14ac:dyDescent="0.25">
      <c r="A41" s="23">
        <v>44901</v>
      </c>
      <c r="B41" s="24">
        <v>24214</v>
      </c>
      <c r="C41" s="28" t="s">
        <v>35</v>
      </c>
      <c r="D41" s="25"/>
      <c r="E41" s="26">
        <v>2052</v>
      </c>
    </row>
    <row r="42" spans="1:5" x14ac:dyDescent="0.25">
      <c r="A42" s="23">
        <v>44901</v>
      </c>
      <c r="B42" s="24">
        <v>24215</v>
      </c>
      <c r="C42" s="28" t="s">
        <v>36</v>
      </c>
      <c r="D42" s="25"/>
      <c r="E42" s="26">
        <v>182574.73</v>
      </c>
    </row>
    <row r="43" spans="1:5" x14ac:dyDescent="0.25">
      <c r="A43" s="23">
        <v>44902</v>
      </c>
      <c r="B43" s="24">
        <v>1</v>
      </c>
      <c r="C43" s="5" t="s">
        <v>37</v>
      </c>
      <c r="D43" s="25"/>
      <c r="E43" s="26">
        <v>490599</v>
      </c>
    </row>
    <row r="44" spans="1:5" x14ac:dyDescent="0.25">
      <c r="A44" s="23">
        <v>44902</v>
      </c>
      <c r="B44" s="24">
        <v>1</v>
      </c>
      <c r="C44" s="5" t="s">
        <v>38</v>
      </c>
      <c r="D44" s="25"/>
      <c r="E44" s="26">
        <v>128700</v>
      </c>
    </row>
    <row r="45" spans="1:5" x14ac:dyDescent="0.25">
      <c r="A45" s="23">
        <v>44902</v>
      </c>
      <c r="B45" s="24">
        <v>24216</v>
      </c>
      <c r="C45" s="28" t="s">
        <v>39</v>
      </c>
      <c r="D45" s="25"/>
      <c r="E45" s="26">
        <v>13708.24</v>
      </c>
    </row>
    <row r="46" spans="1:5" x14ac:dyDescent="0.25">
      <c r="A46" s="23">
        <v>44902</v>
      </c>
      <c r="B46" s="24">
        <v>24217</v>
      </c>
      <c r="C46" s="28" t="s">
        <v>40</v>
      </c>
      <c r="D46" s="25"/>
      <c r="E46" s="26">
        <v>27976</v>
      </c>
    </row>
    <row r="47" spans="1:5" x14ac:dyDescent="0.25">
      <c r="A47" s="23">
        <v>44902</v>
      </c>
      <c r="B47" s="24">
        <v>24218</v>
      </c>
      <c r="C47" s="5" t="s">
        <v>41</v>
      </c>
      <c r="D47" s="25"/>
      <c r="E47" s="26">
        <v>30966.02</v>
      </c>
    </row>
    <row r="48" spans="1:5" x14ac:dyDescent="0.25">
      <c r="A48" s="23">
        <v>44902</v>
      </c>
      <c r="B48" s="24">
        <v>24219</v>
      </c>
      <c r="C48" s="28" t="s">
        <v>42</v>
      </c>
      <c r="D48" s="25"/>
      <c r="E48" s="26">
        <v>23156.25</v>
      </c>
    </row>
    <row r="49" spans="1:5" x14ac:dyDescent="0.25">
      <c r="A49" s="23">
        <v>44902</v>
      </c>
      <c r="B49" s="24">
        <v>24220</v>
      </c>
      <c r="C49" s="28" t="s">
        <v>43</v>
      </c>
      <c r="D49" s="25"/>
      <c r="E49" s="26">
        <v>7661.4</v>
      </c>
    </row>
    <row r="50" spans="1:5" x14ac:dyDescent="0.25">
      <c r="A50" s="23">
        <v>44902</v>
      </c>
      <c r="B50" s="24">
        <v>24221</v>
      </c>
      <c r="C50" s="29" t="s">
        <v>44</v>
      </c>
      <c r="D50" s="25"/>
      <c r="E50" s="26">
        <v>34216.800000000003</v>
      </c>
    </row>
    <row r="51" spans="1:5" x14ac:dyDescent="0.25">
      <c r="A51" s="23">
        <v>44902</v>
      </c>
      <c r="B51" s="24">
        <v>1</v>
      </c>
      <c r="C51" s="5" t="s">
        <v>11</v>
      </c>
      <c r="D51" s="25"/>
      <c r="E51" s="26">
        <f>90635.29-4268.96-322.32-142.34</f>
        <v>85901.669999999984</v>
      </c>
    </row>
    <row r="52" spans="1:5" x14ac:dyDescent="0.25">
      <c r="A52" s="23">
        <v>44903</v>
      </c>
      <c r="B52" s="24">
        <v>1</v>
      </c>
      <c r="C52" s="5" t="s">
        <v>14</v>
      </c>
      <c r="D52" s="25">
        <v>28500000</v>
      </c>
      <c r="E52" s="26"/>
    </row>
    <row r="53" spans="1:5" x14ac:dyDescent="0.25">
      <c r="A53" s="23">
        <v>44903</v>
      </c>
      <c r="B53" s="24">
        <v>1</v>
      </c>
      <c r="C53" s="5" t="s">
        <v>45</v>
      </c>
      <c r="D53" s="25"/>
      <c r="E53" s="26">
        <v>92589.75</v>
      </c>
    </row>
    <row r="54" spans="1:5" x14ac:dyDescent="0.25">
      <c r="A54" s="23">
        <v>44903</v>
      </c>
      <c r="B54" s="24">
        <v>1</v>
      </c>
      <c r="C54" s="5" t="s">
        <v>46</v>
      </c>
      <c r="D54" s="25"/>
      <c r="E54" s="26">
        <v>83592</v>
      </c>
    </row>
    <row r="55" spans="1:5" x14ac:dyDescent="0.25">
      <c r="A55" s="23">
        <v>44903</v>
      </c>
      <c r="B55" s="24">
        <v>1</v>
      </c>
      <c r="C55" s="5" t="s">
        <v>47</v>
      </c>
      <c r="D55" s="25"/>
      <c r="E55" s="26">
        <v>165171.6</v>
      </c>
    </row>
    <row r="56" spans="1:5" x14ac:dyDescent="0.25">
      <c r="A56" s="23">
        <v>44903</v>
      </c>
      <c r="B56" s="24">
        <v>24222</v>
      </c>
      <c r="C56" s="5" t="s">
        <v>48</v>
      </c>
      <c r="D56" s="25"/>
      <c r="E56" s="26">
        <v>45000</v>
      </c>
    </row>
    <row r="57" spans="1:5" x14ac:dyDescent="0.25">
      <c r="A57" s="23">
        <v>44903</v>
      </c>
      <c r="B57" s="24">
        <v>24223</v>
      </c>
      <c r="C57" s="28" t="s">
        <v>49</v>
      </c>
      <c r="D57" s="25"/>
      <c r="E57" s="26">
        <v>30028.42</v>
      </c>
    </row>
    <row r="58" spans="1:5" x14ac:dyDescent="0.25">
      <c r="A58" s="23">
        <v>44903</v>
      </c>
      <c r="B58" s="24">
        <v>24224</v>
      </c>
      <c r="C58" s="28" t="s">
        <v>50</v>
      </c>
      <c r="D58" s="25"/>
      <c r="E58" s="26">
        <v>9169.9599999999991</v>
      </c>
    </row>
    <row r="59" spans="1:5" x14ac:dyDescent="0.25">
      <c r="A59" s="23">
        <v>44903</v>
      </c>
      <c r="B59" s="24">
        <v>1</v>
      </c>
      <c r="C59" s="5" t="s">
        <v>11</v>
      </c>
      <c r="D59" s="25"/>
      <c r="E59" s="26">
        <v>928.95</v>
      </c>
    </row>
    <row r="60" spans="1:5" x14ac:dyDescent="0.25">
      <c r="A60" s="23">
        <v>44904</v>
      </c>
      <c r="B60" s="24">
        <v>24225</v>
      </c>
      <c r="C60" s="28" t="s">
        <v>51</v>
      </c>
      <c r="D60" s="25"/>
      <c r="E60" s="26">
        <v>8392.7999999999993</v>
      </c>
    </row>
    <row r="61" spans="1:5" x14ac:dyDescent="0.25">
      <c r="A61" s="23">
        <v>44904</v>
      </c>
      <c r="B61" s="24">
        <v>24226</v>
      </c>
      <c r="C61" s="28" t="s">
        <v>52</v>
      </c>
      <c r="D61" s="25"/>
      <c r="E61" s="26">
        <v>45125</v>
      </c>
    </row>
    <row r="62" spans="1:5" x14ac:dyDescent="0.25">
      <c r="A62" s="23">
        <v>44904</v>
      </c>
      <c r="B62" s="24">
        <v>24227</v>
      </c>
      <c r="C62" s="28" t="s">
        <v>53</v>
      </c>
      <c r="D62" s="25"/>
      <c r="E62" s="26">
        <v>41313.599999999999</v>
      </c>
    </row>
    <row r="63" spans="1:5" x14ac:dyDescent="0.25">
      <c r="A63" s="23">
        <v>44904</v>
      </c>
      <c r="B63" s="24">
        <v>1</v>
      </c>
      <c r="C63" s="5" t="s">
        <v>54</v>
      </c>
      <c r="D63" s="25">
        <v>25000</v>
      </c>
      <c r="E63" s="26"/>
    </row>
    <row r="64" spans="1:5" x14ac:dyDescent="0.25">
      <c r="A64" s="23">
        <v>44904</v>
      </c>
      <c r="B64" s="24">
        <v>1</v>
      </c>
      <c r="C64" s="5" t="s">
        <v>55</v>
      </c>
      <c r="D64" s="25">
        <v>14535</v>
      </c>
      <c r="E64" s="26"/>
    </row>
    <row r="65" spans="1:5" x14ac:dyDescent="0.25">
      <c r="A65" s="23">
        <v>44904</v>
      </c>
      <c r="B65" s="24">
        <v>1</v>
      </c>
      <c r="C65" s="5" t="s">
        <v>56</v>
      </c>
      <c r="D65" s="25">
        <v>32000</v>
      </c>
      <c r="E65" s="26"/>
    </row>
    <row r="66" spans="1:5" x14ac:dyDescent="0.25">
      <c r="A66" s="23">
        <v>44904</v>
      </c>
      <c r="B66" s="24">
        <v>1</v>
      </c>
      <c r="C66" s="5" t="s">
        <v>57</v>
      </c>
      <c r="D66" s="25">
        <v>84750</v>
      </c>
      <c r="E66" s="26"/>
    </row>
    <row r="67" spans="1:5" x14ac:dyDescent="0.25">
      <c r="A67" s="23">
        <v>44904</v>
      </c>
      <c r="B67" s="24">
        <v>1</v>
      </c>
      <c r="C67" s="5" t="s">
        <v>58</v>
      </c>
      <c r="D67" s="25">
        <v>68094.83</v>
      </c>
      <c r="E67" s="26"/>
    </row>
    <row r="68" spans="1:5" x14ac:dyDescent="0.25">
      <c r="A68" s="23">
        <v>44904</v>
      </c>
      <c r="B68" s="24">
        <v>1</v>
      </c>
      <c r="C68" s="5" t="s">
        <v>11</v>
      </c>
      <c r="D68" s="25"/>
      <c r="E68" s="26">
        <v>512.03</v>
      </c>
    </row>
    <row r="69" spans="1:5" x14ac:dyDescent="0.25">
      <c r="A69" s="23">
        <v>44907</v>
      </c>
      <c r="B69" s="24">
        <v>1</v>
      </c>
      <c r="C69" s="5" t="s">
        <v>59</v>
      </c>
      <c r="D69" s="25"/>
      <c r="E69" s="26">
        <v>97059.6</v>
      </c>
    </row>
    <row r="70" spans="1:5" x14ac:dyDescent="0.25">
      <c r="A70" s="23">
        <v>44907</v>
      </c>
      <c r="B70" s="24">
        <v>1</v>
      </c>
      <c r="C70" s="5" t="s">
        <v>60</v>
      </c>
      <c r="D70" s="25"/>
      <c r="E70" s="26">
        <v>546100.1</v>
      </c>
    </row>
    <row r="71" spans="1:5" x14ac:dyDescent="0.25">
      <c r="A71" s="23">
        <v>44907</v>
      </c>
      <c r="B71" s="24">
        <v>24228</v>
      </c>
      <c r="C71" s="28" t="s">
        <v>61</v>
      </c>
      <c r="D71" s="25"/>
      <c r="E71" s="26">
        <v>34057.300000000003</v>
      </c>
    </row>
    <row r="72" spans="1:5" x14ac:dyDescent="0.25">
      <c r="A72" s="23">
        <v>44908</v>
      </c>
      <c r="B72" s="24">
        <v>24229</v>
      </c>
      <c r="C72" s="28" t="s">
        <v>62</v>
      </c>
      <c r="D72" s="25"/>
      <c r="E72" s="26">
        <v>32000</v>
      </c>
    </row>
    <row r="73" spans="1:5" x14ac:dyDescent="0.25">
      <c r="A73" s="23">
        <v>44908</v>
      </c>
      <c r="B73" s="24">
        <v>24230</v>
      </c>
      <c r="C73" s="28" t="s">
        <v>63</v>
      </c>
      <c r="D73" s="25"/>
      <c r="E73" s="26">
        <v>84750</v>
      </c>
    </row>
    <row r="74" spans="1:5" x14ac:dyDescent="0.25">
      <c r="A74" s="23">
        <v>44908</v>
      </c>
      <c r="B74" s="24">
        <v>24231</v>
      </c>
      <c r="C74" s="28" t="s">
        <v>62</v>
      </c>
      <c r="D74" s="25"/>
      <c r="E74" s="26">
        <v>14535</v>
      </c>
    </row>
    <row r="75" spans="1:5" x14ac:dyDescent="0.25">
      <c r="A75" s="23">
        <v>44908</v>
      </c>
      <c r="B75" s="24">
        <v>24232</v>
      </c>
      <c r="C75" s="28" t="s">
        <v>64</v>
      </c>
      <c r="D75" s="25"/>
      <c r="E75" s="26">
        <v>169500</v>
      </c>
    </row>
    <row r="76" spans="1:5" ht="16.5" thickBot="1" x14ac:dyDescent="0.3">
      <c r="A76" s="31">
        <v>44908</v>
      </c>
      <c r="B76" s="32">
        <v>24233</v>
      </c>
      <c r="C76" s="33" t="s">
        <v>65</v>
      </c>
      <c r="D76" s="34"/>
      <c r="E76" s="35">
        <v>108878.85</v>
      </c>
    </row>
    <row r="77" spans="1:5" x14ac:dyDescent="0.25">
      <c r="A77" s="23">
        <v>44908</v>
      </c>
      <c r="B77" s="24">
        <v>24234</v>
      </c>
      <c r="C77" s="28" t="s">
        <v>66</v>
      </c>
      <c r="D77" s="25"/>
      <c r="E77" s="26">
        <v>6785</v>
      </c>
    </row>
    <row r="78" spans="1:5" x14ac:dyDescent="0.25">
      <c r="A78" s="23">
        <v>44908</v>
      </c>
      <c r="B78" s="24">
        <v>24235</v>
      </c>
      <c r="C78" s="28" t="s">
        <v>67</v>
      </c>
      <c r="D78" s="25"/>
      <c r="E78" s="26">
        <v>68094.83</v>
      </c>
    </row>
    <row r="79" spans="1:5" x14ac:dyDescent="0.25">
      <c r="A79" s="23">
        <v>44908</v>
      </c>
      <c r="B79" s="24">
        <v>24236</v>
      </c>
      <c r="C79" s="28" t="s">
        <v>68</v>
      </c>
      <c r="D79" s="25"/>
      <c r="E79" s="26">
        <v>0</v>
      </c>
    </row>
    <row r="80" spans="1:5" x14ac:dyDescent="0.25">
      <c r="A80" s="23">
        <v>44908</v>
      </c>
      <c r="B80" s="24">
        <v>24237</v>
      </c>
      <c r="C80" s="28" t="s">
        <v>69</v>
      </c>
      <c r="D80" s="25"/>
      <c r="E80" s="26">
        <v>11400</v>
      </c>
    </row>
    <row r="81" spans="1:5" x14ac:dyDescent="0.25">
      <c r="A81" s="23">
        <v>44908</v>
      </c>
      <c r="B81" s="24">
        <v>24238</v>
      </c>
      <c r="C81" s="28" t="s">
        <v>62</v>
      </c>
      <c r="D81" s="25"/>
      <c r="E81" s="26">
        <v>25000</v>
      </c>
    </row>
    <row r="82" spans="1:5" x14ac:dyDescent="0.25">
      <c r="A82" s="23">
        <v>44908</v>
      </c>
      <c r="B82" s="24">
        <v>1</v>
      </c>
      <c r="C82" s="5" t="s">
        <v>11</v>
      </c>
      <c r="D82" s="25"/>
      <c r="E82" s="26">
        <v>1011.19</v>
      </c>
    </row>
    <row r="83" spans="1:5" x14ac:dyDescent="0.25">
      <c r="A83" s="23">
        <v>44909</v>
      </c>
      <c r="B83" s="24">
        <v>24239</v>
      </c>
      <c r="C83" s="28" t="s">
        <v>70</v>
      </c>
      <c r="D83" s="25"/>
      <c r="E83" s="26">
        <v>2140</v>
      </c>
    </row>
    <row r="84" spans="1:5" x14ac:dyDescent="0.25">
      <c r="A84" s="23">
        <v>44909</v>
      </c>
      <c r="B84" s="24">
        <v>1</v>
      </c>
      <c r="C84" s="5" t="s">
        <v>11</v>
      </c>
      <c r="D84" s="25"/>
      <c r="E84" s="26">
        <v>114.08</v>
      </c>
    </row>
    <row r="85" spans="1:5" x14ac:dyDescent="0.25">
      <c r="A85" s="23">
        <v>44910</v>
      </c>
      <c r="B85" s="24">
        <v>1</v>
      </c>
      <c r="C85" s="5" t="s">
        <v>11</v>
      </c>
      <c r="D85" s="25"/>
      <c r="E85" s="26">
        <v>194.85</v>
      </c>
    </row>
    <row r="86" spans="1:5" x14ac:dyDescent="0.25">
      <c r="A86" s="36">
        <v>44911</v>
      </c>
      <c r="B86" s="37">
        <v>1</v>
      </c>
      <c r="C86" s="30" t="s">
        <v>71</v>
      </c>
      <c r="D86" s="38"/>
      <c r="E86" s="39">
        <v>72022.5</v>
      </c>
    </row>
    <row r="87" spans="1:5" x14ac:dyDescent="0.25">
      <c r="A87" s="36">
        <v>44911</v>
      </c>
      <c r="B87" s="24">
        <v>1</v>
      </c>
      <c r="C87" s="5" t="s">
        <v>11</v>
      </c>
      <c r="D87" s="38"/>
      <c r="E87" s="39">
        <v>913.76</v>
      </c>
    </row>
    <row r="88" spans="1:5" x14ac:dyDescent="0.25">
      <c r="A88" s="36">
        <v>44914</v>
      </c>
      <c r="B88" s="37">
        <v>24240</v>
      </c>
      <c r="C88" s="28" t="s">
        <v>72</v>
      </c>
      <c r="D88" s="38"/>
      <c r="E88" s="39">
        <v>16289823.390000001</v>
      </c>
    </row>
    <row r="89" spans="1:5" x14ac:dyDescent="0.25">
      <c r="A89" s="36">
        <v>44914</v>
      </c>
      <c r="B89" s="37">
        <v>1</v>
      </c>
      <c r="C89" s="30" t="s">
        <v>73</v>
      </c>
      <c r="D89" s="38"/>
      <c r="E89" s="39">
        <f>45000+81000</f>
        <v>126000</v>
      </c>
    </row>
    <row r="90" spans="1:5" x14ac:dyDescent="0.25">
      <c r="A90" s="36">
        <v>44914</v>
      </c>
      <c r="B90" s="37">
        <v>1</v>
      </c>
      <c r="C90" s="30" t="s">
        <v>74</v>
      </c>
      <c r="D90" s="38"/>
      <c r="E90" s="39">
        <v>24000</v>
      </c>
    </row>
    <row r="91" spans="1:5" x14ac:dyDescent="0.25">
      <c r="A91" s="36">
        <v>44914</v>
      </c>
      <c r="B91" s="37">
        <v>24241</v>
      </c>
      <c r="C91" s="28" t="s">
        <v>75</v>
      </c>
      <c r="D91" s="38"/>
      <c r="E91" s="39">
        <v>156435.25</v>
      </c>
    </row>
    <row r="92" spans="1:5" x14ac:dyDescent="0.25">
      <c r="A92" s="36">
        <v>44914</v>
      </c>
      <c r="B92" s="37">
        <v>24242</v>
      </c>
      <c r="C92" s="28" t="s">
        <v>76</v>
      </c>
      <c r="D92" s="38"/>
      <c r="E92" s="39">
        <v>156571.34</v>
      </c>
    </row>
    <row r="93" spans="1:5" x14ac:dyDescent="0.25">
      <c r="A93" s="36">
        <v>44914</v>
      </c>
      <c r="B93" s="37">
        <v>24243</v>
      </c>
      <c r="C93" s="28" t="s">
        <v>77</v>
      </c>
      <c r="D93" s="38"/>
      <c r="E93" s="39">
        <v>104372</v>
      </c>
    </row>
    <row r="94" spans="1:5" x14ac:dyDescent="0.25">
      <c r="A94" s="36">
        <v>44914</v>
      </c>
      <c r="B94" s="37">
        <v>24244</v>
      </c>
      <c r="C94" s="28" t="s">
        <v>78</v>
      </c>
      <c r="D94" s="38"/>
      <c r="E94" s="39">
        <v>24517.75</v>
      </c>
    </row>
    <row r="95" spans="1:5" x14ac:dyDescent="0.25">
      <c r="A95" s="36">
        <v>44914</v>
      </c>
      <c r="B95" s="37">
        <v>24245</v>
      </c>
      <c r="C95" s="28" t="s">
        <v>79</v>
      </c>
      <c r="D95" s="38"/>
      <c r="E95" s="39">
        <v>1696.85</v>
      </c>
    </row>
    <row r="96" spans="1:5" x14ac:dyDescent="0.25">
      <c r="A96" s="36">
        <v>44914</v>
      </c>
      <c r="B96" s="37">
        <v>24246</v>
      </c>
      <c r="C96" s="28" t="s">
        <v>80</v>
      </c>
      <c r="D96" s="38"/>
      <c r="E96" s="39">
        <v>105215.5</v>
      </c>
    </row>
    <row r="97" spans="1:5" x14ac:dyDescent="0.25">
      <c r="A97" s="36">
        <v>44914</v>
      </c>
      <c r="B97" s="37">
        <v>24247</v>
      </c>
      <c r="C97" s="28" t="s">
        <v>81</v>
      </c>
      <c r="D97" s="38"/>
      <c r="E97" s="39">
        <v>16379.35</v>
      </c>
    </row>
    <row r="98" spans="1:5" x14ac:dyDescent="0.25">
      <c r="A98" s="36">
        <v>44914</v>
      </c>
      <c r="B98" s="37">
        <v>24248</v>
      </c>
      <c r="C98" s="28" t="s">
        <v>82</v>
      </c>
      <c r="D98" s="38"/>
      <c r="E98" s="39">
        <v>47881.36</v>
      </c>
    </row>
    <row r="99" spans="1:5" x14ac:dyDescent="0.25">
      <c r="A99" s="36">
        <v>44914</v>
      </c>
      <c r="B99" s="37">
        <v>24249</v>
      </c>
      <c r="C99" s="28" t="s">
        <v>83</v>
      </c>
      <c r="D99" s="38"/>
      <c r="E99" s="39">
        <v>28800</v>
      </c>
    </row>
    <row r="100" spans="1:5" x14ac:dyDescent="0.25">
      <c r="A100" s="36">
        <v>44914</v>
      </c>
      <c r="B100" s="37">
        <v>24250</v>
      </c>
      <c r="C100" s="28" t="s">
        <v>84</v>
      </c>
      <c r="D100" s="38"/>
      <c r="E100" s="39">
        <v>425706.95</v>
      </c>
    </row>
    <row r="101" spans="1:5" x14ac:dyDescent="0.25">
      <c r="A101" s="36">
        <v>44914</v>
      </c>
      <c r="B101" s="37">
        <v>24251</v>
      </c>
      <c r="C101" s="28" t="s">
        <v>85</v>
      </c>
      <c r="D101" s="38"/>
      <c r="E101" s="39">
        <v>39900</v>
      </c>
    </row>
    <row r="102" spans="1:5" x14ac:dyDescent="0.25">
      <c r="A102" s="36">
        <v>44914</v>
      </c>
      <c r="B102" s="24">
        <v>1</v>
      </c>
      <c r="C102" s="5" t="s">
        <v>11</v>
      </c>
      <c r="D102" s="38"/>
      <c r="E102" s="39">
        <v>272.67</v>
      </c>
    </row>
    <row r="103" spans="1:5" x14ac:dyDescent="0.25">
      <c r="A103" s="36">
        <v>44915</v>
      </c>
      <c r="B103" s="37">
        <v>1</v>
      </c>
      <c r="C103" s="30" t="s">
        <v>86</v>
      </c>
      <c r="D103" s="38">
        <v>6000</v>
      </c>
      <c r="E103" s="39"/>
    </row>
    <row r="104" spans="1:5" x14ac:dyDescent="0.25">
      <c r="A104" s="36">
        <v>44915</v>
      </c>
      <c r="B104" s="37">
        <v>1</v>
      </c>
      <c r="C104" s="30" t="s">
        <v>87</v>
      </c>
      <c r="D104" s="38"/>
      <c r="E104" s="39">
        <v>132818.4</v>
      </c>
    </row>
    <row r="105" spans="1:5" x14ac:dyDescent="0.25">
      <c r="A105" s="36">
        <v>44915</v>
      </c>
      <c r="B105" s="24">
        <v>1</v>
      </c>
      <c r="C105" s="5" t="s">
        <v>11</v>
      </c>
      <c r="D105" s="38"/>
      <c r="E105" s="39">
        <v>470.66</v>
      </c>
    </row>
    <row r="106" spans="1:5" x14ac:dyDescent="0.25">
      <c r="A106" s="23">
        <v>44916</v>
      </c>
      <c r="B106" s="24">
        <v>1</v>
      </c>
      <c r="C106" s="5" t="s">
        <v>88</v>
      </c>
      <c r="D106" s="25"/>
      <c r="E106" s="26">
        <v>73333.33</v>
      </c>
    </row>
    <row r="107" spans="1:5" x14ac:dyDescent="0.25">
      <c r="A107" s="23">
        <v>44916</v>
      </c>
      <c r="B107" s="24">
        <v>24252</v>
      </c>
      <c r="C107" s="28" t="s">
        <v>89</v>
      </c>
      <c r="D107" s="25"/>
      <c r="E107" s="26">
        <v>315386.37</v>
      </c>
    </row>
    <row r="108" spans="1:5" x14ac:dyDescent="0.25">
      <c r="A108" s="23">
        <v>44916</v>
      </c>
      <c r="B108" s="24">
        <v>24253</v>
      </c>
      <c r="C108" s="28" t="s">
        <v>90</v>
      </c>
      <c r="D108" s="25"/>
      <c r="E108" s="26">
        <v>41358</v>
      </c>
    </row>
    <row r="109" spans="1:5" x14ac:dyDescent="0.25">
      <c r="A109" s="23">
        <v>44916</v>
      </c>
      <c r="B109" s="24">
        <v>24254</v>
      </c>
      <c r="C109" s="28" t="s">
        <v>91</v>
      </c>
      <c r="D109" s="25"/>
      <c r="E109" s="26">
        <v>56500</v>
      </c>
    </row>
    <row r="110" spans="1:5" x14ac:dyDescent="0.25">
      <c r="A110" s="23">
        <v>44916</v>
      </c>
      <c r="B110" s="24">
        <v>24255</v>
      </c>
      <c r="C110" s="28" t="s">
        <v>92</v>
      </c>
      <c r="D110" s="25"/>
      <c r="E110" s="26">
        <v>44829.13</v>
      </c>
    </row>
    <row r="111" spans="1:5" x14ac:dyDescent="0.25">
      <c r="A111" s="23">
        <v>44916</v>
      </c>
      <c r="B111" s="24">
        <v>24256</v>
      </c>
      <c r="C111" s="28" t="s">
        <v>93</v>
      </c>
      <c r="D111" s="25"/>
      <c r="E111" s="26">
        <v>14364.11</v>
      </c>
    </row>
    <row r="112" spans="1:5" x14ac:dyDescent="0.25">
      <c r="A112" s="23">
        <v>44916</v>
      </c>
      <c r="B112" s="24">
        <v>1</v>
      </c>
      <c r="C112" s="5" t="s">
        <v>11</v>
      </c>
      <c r="D112" s="25"/>
      <c r="E112" s="26">
        <v>335.77</v>
      </c>
    </row>
    <row r="113" spans="1:5" x14ac:dyDescent="0.25">
      <c r="A113" s="23">
        <v>44917</v>
      </c>
      <c r="B113" s="24">
        <v>1</v>
      </c>
      <c r="C113" s="5" t="s">
        <v>11</v>
      </c>
      <c r="D113" s="25"/>
      <c r="E113" s="26">
        <v>178.69</v>
      </c>
    </row>
    <row r="114" spans="1:5" x14ac:dyDescent="0.25">
      <c r="A114" s="23">
        <v>44918</v>
      </c>
      <c r="B114" s="24">
        <v>1</v>
      </c>
      <c r="C114" s="5" t="s">
        <v>31</v>
      </c>
      <c r="D114" s="25"/>
      <c r="E114" s="26">
        <v>6242629.9900000002</v>
      </c>
    </row>
    <row r="115" spans="1:5" x14ac:dyDescent="0.25">
      <c r="A115" s="23">
        <v>44918</v>
      </c>
      <c r="B115" s="24">
        <v>1</v>
      </c>
      <c r="C115" s="5" t="s">
        <v>94</v>
      </c>
      <c r="D115" s="25"/>
      <c r="E115" s="26">
        <v>520438.28</v>
      </c>
    </row>
    <row r="116" spans="1:5" x14ac:dyDescent="0.25">
      <c r="A116" s="23">
        <v>44918</v>
      </c>
      <c r="B116" s="24">
        <v>1</v>
      </c>
      <c r="C116" s="5" t="s">
        <v>11</v>
      </c>
      <c r="D116" s="25"/>
      <c r="E116" s="26">
        <v>427.12</v>
      </c>
    </row>
    <row r="117" spans="1:5" x14ac:dyDescent="0.25">
      <c r="A117" s="23">
        <v>44921</v>
      </c>
      <c r="B117" s="24">
        <v>24257</v>
      </c>
      <c r="C117" s="28" t="s">
        <v>95</v>
      </c>
      <c r="D117" s="25"/>
      <c r="E117" s="26">
        <v>137397.98000000001</v>
      </c>
    </row>
    <row r="118" spans="1:5" x14ac:dyDescent="0.25">
      <c r="A118" s="23">
        <v>44921</v>
      </c>
      <c r="B118" s="24">
        <v>24258</v>
      </c>
      <c r="C118" s="28" t="s">
        <v>95</v>
      </c>
      <c r="D118" s="25"/>
      <c r="E118" s="26">
        <v>67880.100000000006</v>
      </c>
    </row>
    <row r="119" spans="1:5" x14ac:dyDescent="0.25">
      <c r="A119" s="23">
        <v>44921</v>
      </c>
      <c r="B119" s="24">
        <v>24259</v>
      </c>
      <c r="C119" s="28" t="s">
        <v>96</v>
      </c>
      <c r="D119" s="25"/>
      <c r="E119" s="26">
        <v>9605</v>
      </c>
    </row>
    <row r="120" spans="1:5" x14ac:dyDescent="0.25">
      <c r="A120" s="23">
        <v>44921</v>
      </c>
      <c r="B120" s="24">
        <v>24260</v>
      </c>
      <c r="C120" s="28" t="s">
        <v>97</v>
      </c>
      <c r="D120" s="25"/>
      <c r="E120" s="26">
        <v>33940</v>
      </c>
    </row>
    <row r="121" spans="1:5" x14ac:dyDescent="0.25">
      <c r="A121" s="23">
        <v>44921</v>
      </c>
      <c r="B121" s="24">
        <v>24261</v>
      </c>
      <c r="C121" s="28" t="s">
        <v>98</v>
      </c>
      <c r="D121" s="25"/>
      <c r="E121" s="26">
        <v>28250</v>
      </c>
    </row>
    <row r="122" spans="1:5" x14ac:dyDescent="0.25">
      <c r="A122" s="23">
        <v>44921</v>
      </c>
      <c r="B122" s="24">
        <v>24262</v>
      </c>
      <c r="C122" s="28" t="s">
        <v>99</v>
      </c>
      <c r="D122" s="25"/>
      <c r="E122" s="26">
        <v>46505.07</v>
      </c>
    </row>
    <row r="123" spans="1:5" x14ac:dyDescent="0.25">
      <c r="A123" s="23">
        <v>44921</v>
      </c>
      <c r="B123" s="24">
        <v>24263</v>
      </c>
      <c r="C123" s="28" t="s">
        <v>100</v>
      </c>
      <c r="D123" s="25"/>
      <c r="E123" s="26">
        <v>29900</v>
      </c>
    </row>
    <row r="124" spans="1:5" x14ac:dyDescent="0.25">
      <c r="A124" s="23">
        <v>44921</v>
      </c>
      <c r="B124" s="24">
        <v>1</v>
      </c>
      <c r="C124" s="5" t="s">
        <v>11</v>
      </c>
      <c r="D124" s="25"/>
      <c r="E124" s="26">
        <v>905.8</v>
      </c>
    </row>
    <row r="125" spans="1:5" x14ac:dyDescent="0.25">
      <c r="A125" s="23">
        <v>44922</v>
      </c>
      <c r="B125" s="24">
        <v>1</v>
      </c>
      <c r="C125" s="5" t="s">
        <v>11</v>
      </c>
      <c r="D125" s="25"/>
      <c r="E125" s="26">
        <v>44.85</v>
      </c>
    </row>
    <row r="126" spans="1:5" x14ac:dyDescent="0.25">
      <c r="A126" s="23">
        <v>44922</v>
      </c>
      <c r="B126" s="24">
        <v>24264</v>
      </c>
      <c r="C126" s="5" t="s">
        <v>62</v>
      </c>
      <c r="D126" s="25"/>
      <c r="E126" s="26">
        <v>49550</v>
      </c>
    </row>
    <row r="127" spans="1:5" x14ac:dyDescent="0.25">
      <c r="A127" s="23">
        <v>44923</v>
      </c>
      <c r="B127" s="24">
        <v>1</v>
      </c>
      <c r="C127" s="5" t="s">
        <v>11</v>
      </c>
      <c r="D127" s="25"/>
      <c r="E127" s="26">
        <v>358.61</v>
      </c>
    </row>
    <row r="128" spans="1:5" x14ac:dyDescent="0.25">
      <c r="A128" s="23">
        <v>44924</v>
      </c>
      <c r="B128" s="24">
        <v>1</v>
      </c>
      <c r="C128" s="5" t="s">
        <v>101</v>
      </c>
      <c r="D128" s="25">
        <v>49550</v>
      </c>
      <c r="E128" s="26"/>
    </row>
    <row r="129" spans="1:5" x14ac:dyDescent="0.25">
      <c r="A129" s="23">
        <v>44924</v>
      </c>
      <c r="B129" s="24">
        <v>1</v>
      </c>
      <c r="C129" s="5" t="s">
        <v>102</v>
      </c>
      <c r="D129" s="25">
        <v>1696.85</v>
      </c>
      <c r="E129" s="26"/>
    </row>
    <row r="130" spans="1:5" x14ac:dyDescent="0.25">
      <c r="A130" s="23">
        <v>44924</v>
      </c>
      <c r="B130" s="24">
        <v>1</v>
      </c>
      <c r="C130" s="5" t="s">
        <v>103</v>
      </c>
      <c r="D130" s="25">
        <v>26413.85</v>
      </c>
      <c r="E130" s="26"/>
    </row>
    <row r="131" spans="1:5" x14ac:dyDescent="0.25">
      <c r="A131" s="23">
        <v>44924</v>
      </c>
      <c r="B131" s="24">
        <v>24265</v>
      </c>
      <c r="C131" s="5" t="s">
        <v>104</v>
      </c>
      <c r="D131" s="25"/>
      <c r="E131" s="26">
        <v>3201798.99</v>
      </c>
    </row>
    <row r="132" spans="1:5" x14ac:dyDescent="0.25">
      <c r="A132" s="23">
        <v>44924</v>
      </c>
      <c r="B132" s="24">
        <v>24266</v>
      </c>
      <c r="C132" s="28" t="s">
        <v>105</v>
      </c>
      <c r="D132" s="25"/>
      <c r="E132" s="26">
        <v>13323.78</v>
      </c>
    </row>
    <row r="133" spans="1:5" x14ac:dyDescent="0.25">
      <c r="A133" s="23">
        <v>44924</v>
      </c>
      <c r="B133" s="24">
        <v>24267</v>
      </c>
      <c r="C133" s="28" t="s">
        <v>62</v>
      </c>
      <c r="D133" s="25"/>
      <c r="E133" s="26">
        <v>1696.85</v>
      </c>
    </row>
    <row r="134" spans="1:5" x14ac:dyDescent="0.25">
      <c r="A134" s="23">
        <v>44924</v>
      </c>
      <c r="B134" s="24">
        <v>24268</v>
      </c>
      <c r="C134" s="28" t="s">
        <v>106</v>
      </c>
      <c r="D134" s="25"/>
      <c r="E134" s="26">
        <v>34878.81</v>
      </c>
    </row>
    <row r="135" spans="1:5" x14ac:dyDescent="0.25">
      <c r="A135" s="23">
        <v>44924</v>
      </c>
      <c r="B135" s="24">
        <v>1</v>
      </c>
      <c r="C135" s="5" t="s">
        <v>11</v>
      </c>
      <c r="D135" s="25"/>
      <c r="E135" s="26">
        <v>25135.27</v>
      </c>
    </row>
    <row r="136" spans="1:5" x14ac:dyDescent="0.25">
      <c r="A136" s="23">
        <v>44925</v>
      </c>
      <c r="B136" s="24">
        <v>1</v>
      </c>
      <c r="C136" s="5" t="s">
        <v>107</v>
      </c>
      <c r="D136" s="25"/>
      <c r="E136" s="26">
        <v>11447.45</v>
      </c>
    </row>
    <row r="137" spans="1:5" x14ac:dyDescent="0.25">
      <c r="A137" s="23">
        <v>44925</v>
      </c>
      <c r="B137" s="24">
        <v>24269</v>
      </c>
      <c r="C137" s="5" t="s">
        <v>108</v>
      </c>
      <c r="D137" s="25"/>
      <c r="E137" s="26">
        <v>45000</v>
      </c>
    </row>
    <row r="138" spans="1:5" x14ac:dyDescent="0.25">
      <c r="A138" s="23">
        <v>44925</v>
      </c>
      <c r="B138" s="24">
        <v>24270</v>
      </c>
      <c r="C138" s="28" t="s">
        <v>109</v>
      </c>
      <c r="D138" s="25"/>
      <c r="E138" s="26">
        <v>10749.24</v>
      </c>
    </row>
    <row r="139" spans="1:5" x14ac:dyDescent="0.25">
      <c r="A139" s="23">
        <v>44925</v>
      </c>
      <c r="B139" s="24">
        <v>24271</v>
      </c>
      <c r="C139" s="5" t="s">
        <v>78</v>
      </c>
      <c r="D139" s="25"/>
      <c r="E139" s="26">
        <v>224730.74</v>
      </c>
    </row>
    <row r="140" spans="1:5" x14ac:dyDescent="0.25">
      <c r="A140" s="23">
        <v>44925</v>
      </c>
      <c r="B140" s="24">
        <v>24272</v>
      </c>
      <c r="C140" s="28" t="s">
        <v>110</v>
      </c>
      <c r="D140" s="25"/>
      <c r="E140" s="26">
        <v>6240.8</v>
      </c>
    </row>
    <row r="141" spans="1:5" x14ac:dyDescent="0.25">
      <c r="A141" s="23">
        <v>44925</v>
      </c>
      <c r="B141" s="24">
        <v>24273</v>
      </c>
      <c r="C141" s="29" t="s">
        <v>18</v>
      </c>
      <c r="D141" s="25"/>
      <c r="E141" s="26">
        <v>9405</v>
      </c>
    </row>
    <row r="142" spans="1:5" x14ac:dyDescent="0.25">
      <c r="A142" s="23">
        <v>44925</v>
      </c>
      <c r="B142" s="24">
        <v>24274</v>
      </c>
      <c r="C142" s="5" t="s">
        <v>41</v>
      </c>
      <c r="D142" s="25"/>
      <c r="E142" s="26">
        <v>29274.21</v>
      </c>
    </row>
    <row r="143" spans="1:5" ht="16.5" thickBot="1" x14ac:dyDescent="0.3">
      <c r="A143" s="31">
        <v>44925</v>
      </c>
      <c r="B143" s="32">
        <v>24275</v>
      </c>
      <c r="C143" s="40" t="s">
        <v>111</v>
      </c>
      <c r="D143" s="34"/>
      <c r="E143" s="35">
        <v>27233</v>
      </c>
    </row>
    <row r="144" spans="1:5" x14ac:dyDescent="0.25">
      <c r="A144" s="23">
        <v>44925</v>
      </c>
      <c r="B144" s="24">
        <v>24276</v>
      </c>
      <c r="C144" s="28" t="s">
        <v>112</v>
      </c>
      <c r="D144" s="25"/>
      <c r="E144" s="26">
        <v>16314.94</v>
      </c>
    </row>
    <row r="145" spans="1:5" x14ac:dyDescent="0.25">
      <c r="A145" s="23">
        <v>44925</v>
      </c>
      <c r="B145" s="24">
        <v>24277</v>
      </c>
      <c r="C145" s="41" t="s">
        <v>113</v>
      </c>
      <c r="D145" s="25"/>
      <c r="E145" s="26">
        <v>113000</v>
      </c>
    </row>
    <row r="146" spans="1:5" x14ac:dyDescent="0.25">
      <c r="A146" s="23">
        <v>44925</v>
      </c>
      <c r="B146" s="24">
        <v>24278</v>
      </c>
      <c r="C146" s="41" t="s">
        <v>114</v>
      </c>
      <c r="D146" s="25"/>
      <c r="E146" s="26">
        <v>26959.53</v>
      </c>
    </row>
    <row r="147" spans="1:5" x14ac:dyDescent="0.25">
      <c r="A147" s="23">
        <v>44925</v>
      </c>
      <c r="B147" s="24">
        <v>24279</v>
      </c>
      <c r="C147" s="5" t="s">
        <v>115</v>
      </c>
      <c r="D147" s="25"/>
      <c r="E147" s="26">
        <v>13683.44</v>
      </c>
    </row>
    <row r="148" spans="1:5" x14ac:dyDescent="0.25">
      <c r="A148" s="23">
        <v>44925</v>
      </c>
      <c r="B148" s="24">
        <v>1</v>
      </c>
      <c r="C148" s="5" t="s">
        <v>11</v>
      </c>
      <c r="D148" s="25"/>
      <c r="E148" s="26">
        <v>234.86</v>
      </c>
    </row>
    <row r="149" spans="1:5" x14ac:dyDescent="0.25">
      <c r="A149" s="23">
        <v>44925</v>
      </c>
      <c r="B149" s="24">
        <v>1</v>
      </c>
      <c r="C149" s="5" t="s">
        <v>116</v>
      </c>
      <c r="D149" s="25"/>
      <c r="E149" s="26">
        <v>175</v>
      </c>
    </row>
    <row r="150" spans="1:5" ht="16.5" thickBot="1" x14ac:dyDescent="0.3">
      <c r="A150" s="23"/>
      <c r="B150" s="32"/>
      <c r="D150" s="42"/>
      <c r="E150" s="39"/>
    </row>
    <row r="151" spans="1:5" ht="16.5" thickBot="1" x14ac:dyDescent="0.3">
      <c r="A151" s="66" t="s">
        <v>117</v>
      </c>
      <c r="B151" s="67"/>
      <c r="C151" s="68"/>
      <c r="D151" s="43">
        <f>SUM(D12:D150)</f>
        <v>66536495.039999999</v>
      </c>
      <c r="E151" s="44">
        <f>SUM(E12:E150)</f>
        <v>99882918.369999886</v>
      </c>
    </row>
    <row r="152" spans="1:5" x14ac:dyDescent="0.25">
      <c r="A152" s="45"/>
      <c r="B152" s="20"/>
      <c r="C152" s="20"/>
      <c r="D152" s="46"/>
      <c r="E152" s="22"/>
    </row>
    <row r="153" spans="1:5" x14ac:dyDescent="0.25">
      <c r="A153" s="47"/>
      <c r="D153" s="48"/>
      <c r="E153" s="26"/>
    </row>
    <row r="154" spans="1:5" x14ac:dyDescent="0.25">
      <c r="A154" s="49"/>
      <c r="D154" s="48"/>
      <c r="E154" s="26"/>
    </row>
    <row r="155" spans="1:5" x14ac:dyDescent="0.25">
      <c r="A155" s="49"/>
      <c r="D155" s="48"/>
      <c r="E155" s="26"/>
    </row>
    <row r="156" spans="1:5" x14ac:dyDescent="0.25">
      <c r="A156" s="47" t="s">
        <v>118</v>
      </c>
      <c r="B156" s="50"/>
      <c r="C156" s="51"/>
      <c r="D156" s="59" t="s">
        <v>119</v>
      </c>
      <c r="E156" s="60"/>
    </row>
    <row r="157" spans="1:5" ht="16.5" thickBot="1" x14ac:dyDescent="0.3">
      <c r="A157" s="52" t="s">
        <v>120</v>
      </c>
      <c r="B157" s="53"/>
      <c r="C157" s="54"/>
      <c r="D157" s="61" t="s">
        <v>121</v>
      </c>
      <c r="E157" s="62"/>
    </row>
    <row r="158" spans="1:5" x14ac:dyDescent="0.25">
      <c r="D158" s="48"/>
      <c r="E158" s="48"/>
    </row>
    <row r="159" spans="1:5" x14ac:dyDescent="0.25">
      <c r="B159" s="56"/>
    </row>
    <row r="160" spans="1:5" x14ac:dyDescent="0.25">
      <c r="B160" s="56"/>
    </row>
    <row r="161" spans="2:5" x14ac:dyDescent="0.25">
      <c r="B161" s="56"/>
      <c r="C161" s="58"/>
      <c r="D161" s="48"/>
      <c r="E161" s="5"/>
    </row>
    <row r="162" spans="2:5" x14ac:dyDescent="0.25">
      <c r="B162" s="56"/>
      <c r="C162" s="58"/>
      <c r="D162" s="48"/>
      <c r="E162" s="5"/>
    </row>
    <row r="163" spans="2:5" x14ac:dyDescent="0.25">
      <c r="B163" s="56"/>
      <c r="C163" s="58"/>
      <c r="D163" s="48"/>
      <c r="E163" s="5"/>
    </row>
    <row r="164" spans="2:5" x14ac:dyDescent="0.25">
      <c r="B164" s="56"/>
      <c r="C164" s="58"/>
      <c r="D164" s="48"/>
      <c r="E164" s="48"/>
    </row>
    <row r="165" spans="2:5" x14ac:dyDescent="0.25">
      <c r="B165" s="56"/>
      <c r="C165" s="58"/>
      <c r="D165" s="48"/>
      <c r="E165" s="48"/>
    </row>
    <row r="166" spans="2:5" x14ac:dyDescent="0.25">
      <c r="B166" s="56"/>
      <c r="C166" s="58"/>
      <c r="D166" s="48"/>
      <c r="E166" s="48"/>
    </row>
    <row r="167" spans="2:5" x14ac:dyDescent="0.25">
      <c r="B167" s="56"/>
      <c r="C167" s="58"/>
      <c r="D167" s="48"/>
      <c r="E167" s="48"/>
    </row>
    <row r="168" spans="2:5" x14ac:dyDescent="0.25">
      <c r="C168" s="58"/>
      <c r="D168" s="48"/>
      <c r="E168" s="48"/>
    </row>
    <row r="169" spans="2:5" x14ac:dyDescent="0.25">
      <c r="C169" s="58"/>
      <c r="D169" s="48"/>
      <c r="E169" s="48"/>
    </row>
    <row r="170" spans="2:5" x14ac:dyDescent="0.25">
      <c r="D170" s="48"/>
      <c r="E170" s="48"/>
    </row>
  </sheetData>
  <mergeCells count="7">
    <mergeCell ref="D156:E156"/>
    <mergeCell ref="D157:E157"/>
    <mergeCell ref="A6:E6"/>
    <mergeCell ref="A7:E7"/>
    <mergeCell ref="A8:E8"/>
    <mergeCell ref="A9:E9"/>
    <mergeCell ref="A151:C151"/>
  </mergeCells>
  <pageMargins left="0.55118110236220474" right="0.70866141732283472" top="0.74803149606299213" bottom="0.74803149606299213" header="0.31496062992125984" footer="0.31496062992125984"/>
  <pageSetup paperSize="9" scale="61" orientation="portrait" r:id="rId1"/>
  <rowBreaks count="1" manualBreakCount="1">
    <brk id="76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C5419D-87DF-4BDC-A074-38344C503E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A52602-805A-44F0-8384-9E044AD308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4C67D1-6C7E-493B-B526-B6402897117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22</vt:lpstr>
      <vt:lpstr>'Diciembre 22'!Área_de_impresión</vt:lpstr>
      <vt:lpstr>'Diciembre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Patricia Lora</cp:lastModifiedBy>
  <cp:lastPrinted>2023-01-10T16:26:04Z</cp:lastPrinted>
  <dcterms:created xsi:type="dcterms:W3CDTF">2023-01-10T16:19:17Z</dcterms:created>
  <dcterms:modified xsi:type="dcterms:W3CDTF">2023-01-10T16:26:20Z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