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Octubre 2022/"/>
    </mc:Choice>
  </mc:AlternateContent>
  <xr:revisionPtr revIDLastSave="33" documentId="8_{B5E6B659-E049-401C-985C-1E857721329E}" xr6:coauthVersionLast="47" xr6:coauthVersionMax="47" xr10:uidLastSave="{74D77C95-88E1-4D76-8E2A-DC13DDC743F1}"/>
  <bookViews>
    <workbookView xWindow="-120" yWindow="-120" windowWidth="29040" windowHeight="15720" xr2:uid="{85E5B191-18FE-4BE0-95E3-17FF2734A61C}"/>
  </bookViews>
  <sheets>
    <sheet name="Octubre" sheetId="1" r:id="rId1"/>
  </sheets>
  <definedNames>
    <definedName name="_xlnm.Print_Area" localSheetId="0">Octubre!$A$1:$E$142</definedName>
    <definedName name="_xlnm.Print_Titles" localSheetId="0">Octubre!$1:$9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E61" i="1"/>
  <c r="E134" i="1" s="1"/>
</calcChain>
</file>

<file path=xl/sharedStrings.xml><?xml version="1.0" encoding="utf-8"?>
<sst xmlns="http://schemas.openxmlformats.org/spreadsheetml/2006/main" count="138" uniqueCount="113">
  <si>
    <t xml:space="preserve"> </t>
  </si>
  <si>
    <t>Superintendencia de Pensiones</t>
  </si>
  <si>
    <t>Ingresos y Egresos</t>
  </si>
  <si>
    <t>Banco de Reservas de la República Dominicana</t>
  </si>
  <si>
    <t>Del 01 al 31 de Octubre del 2022</t>
  </si>
  <si>
    <t>Fecha</t>
  </si>
  <si>
    <t>No. Ck/Transf</t>
  </si>
  <si>
    <t>Descripción</t>
  </si>
  <si>
    <t>Credito</t>
  </si>
  <si>
    <t>Debido</t>
  </si>
  <si>
    <t>Nómina Combustible y Compensación por Resultado</t>
  </si>
  <si>
    <t>Compensación Gasto de Alimentación Militar</t>
  </si>
  <si>
    <t>Bono Vacacional Luis Desangles</t>
  </si>
  <si>
    <t>Bono Vacacional Clisnel Pérez</t>
  </si>
  <si>
    <t>Bono Vacacional Beira Ventura</t>
  </si>
  <si>
    <t>Bono Vacacional Eyllili Fernández</t>
  </si>
  <si>
    <t>Bono Vacacional Anulka Rojas</t>
  </si>
  <si>
    <t>Bono Vacacional Carmen Roig</t>
  </si>
  <si>
    <t>Bono Vacacional Zinayda Rodríguez</t>
  </si>
  <si>
    <t>Bono por Antigüedad Alejandro Castro</t>
  </si>
  <si>
    <t>Bono por Antigüedad Adilio Trinidad</t>
  </si>
  <si>
    <t>Bono por Antigüedad Zinayda Rodríguez</t>
  </si>
  <si>
    <t>Bono por Antigüedad Marianela de Paula</t>
  </si>
  <si>
    <t>Bono por Antigüedad Teresa Cruz</t>
  </si>
  <si>
    <t>Bono por Antigüedad Danilo Santana</t>
  </si>
  <si>
    <t>Bono por Antigüedad Iris K. Ramírez Nin</t>
  </si>
  <si>
    <t>Bono por Antigüedad Miguel R. Reynoso</t>
  </si>
  <si>
    <t>Bono por Antigüedad Ana Z. Tejada</t>
  </si>
  <si>
    <t>Bono por Antigüedad Herasmo Leocadio</t>
  </si>
  <si>
    <t>Bono por Antigüedad José Miguel Tavera</t>
  </si>
  <si>
    <t>Bono por Antigüedad Beira Ventura</t>
  </si>
  <si>
    <t>Bono por Antigüedad eyllili Fernández</t>
  </si>
  <si>
    <t>Impuesto 0.15%</t>
  </si>
  <si>
    <t>Transferencia hacia la Cuenta Nómina</t>
  </si>
  <si>
    <t>Servicio central telefonico, fax e Int. De la SIPEN, mes de Sept 2022</t>
  </si>
  <si>
    <t>Servicio de Dispersión de Fondos Provenientes de la Ley 87-01,  Sept 2022</t>
  </si>
  <si>
    <t>Alquiler Nave p/guardar doc y equipos SIPEN,  mes de Oct.  2022</t>
  </si>
  <si>
    <t>Servicio de Rotulación  de vinil del Minibus Toyota Haice año 2017</t>
  </si>
  <si>
    <t xml:space="preserve">Servicio de Publicidad  TV </t>
  </si>
  <si>
    <t>Transferencia desde la Cuenta Operaciones</t>
  </si>
  <si>
    <t>Reembolso de Impuesto 0.15 % paago TSS Sept. 2022</t>
  </si>
  <si>
    <t>Reposición Fondo de Caja Chica</t>
  </si>
  <si>
    <t xml:space="preserve">Servicio de Fumigación y tratamiento de todo tipo de roedores,  </t>
  </si>
  <si>
    <t>Adquisición de Café Molido, Azucar Blanca, Café expresso capsulas, etc</t>
  </si>
  <si>
    <t>Servicio de recogida de Basura del Edificio de SIPEN,  mes de Octubre 2022</t>
  </si>
  <si>
    <t>Mantenimiento Sistema de Contabilidad mes de Septiembre  2022</t>
  </si>
  <si>
    <t>Servicio de Internet, Cuenta No. 28927552, mes de Septiembre 2022</t>
  </si>
  <si>
    <t>Nómina Financiamiento de Vehiculo Octubre 2022</t>
  </si>
  <si>
    <t>Dieta CTD Agosto 2022</t>
  </si>
  <si>
    <t>Vida Reservas</t>
  </si>
  <si>
    <t>Depósito (Certificación)</t>
  </si>
  <si>
    <t>Compra de US$20,222.00 (Viáticos y Gastos de Instalación)</t>
  </si>
  <si>
    <t>Transferencia de US$ 4,800 x 54.50 (Participación de Funcionarios en el XIX Seminario Internacional FIAP 2022)</t>
  </si>
  <si>
    <t>Bono por Antigüedad Ala Gabriel Montilla</t>
  </si>
  <si>
    <t>Bono por Antigüedad Orlando Ramón Mateo</t>
  </si>
  <si>
    <t xml:space="preserve">Bono por Antigüedad Walkiria Medina </t>
  </si>
  <si>
    <t>Bono por Antigüedad Anulka Rojas</t>
  </si>
  <si>
    <t>Servicio de Telecable de SIPEN, Cta. No. 3508095, mes de Oct 2022</t>
  </si>
  <si>
    <t>Servicios Telefonicos, Internet, Cta No. 4157069, mes de Nov 2022</t>
  </si>
  <si>
    <t>Servicio de Mantenimiento de Ascensor del Edif SIPEN, mes de Septiembre 2022</t>
  </si>
  <si>
    <t>Servicio de Publicidad  TV, mes de Septiembre 22</t>
  </si>
  <si>
    <t>Impresión de Cuentos Infantiles SIPEN, (500 ejemplares)</t>
  </si>
  <si>
    <t>Alquiler y Soporte Técnico p/equipos de Impresión, escaneo  copias, Sept. 22</t>
  </si>
  <si>
    <t>Pago Curso de Windows 10 clientes, modalidad virtual, para empleados SIPEN</t>
  </si>
  <si>
    <t>Compra de Insumos para uso de la Institución</t>
  </si>
  <si>
    <t>Depósito (Reembolso de Impuesto José Luís León)</t>
  </si>
  <si>
    <t>Bono por Nacimiento de Hijo Brayan Cueto</t>
  </si>
  <si>
    <t>Bono por Nacimiento de Hijo Carmen Pichardo</t>
  </si>
  <si>
    <t>Dieta CTD Septiembre 2022</t>
  </si>
  <si>
    <t>Compensación Servicio de Seguridad Militar</t>
  </si>
  <si>
    <t xml:space="preserve">Plan Corporativo de Gimnasio de los empleados de Sipen </t>
  </si>
  <si>
    <t>Nulo</t>
  </si>
  <si>
    <t>Recolección  y disposición de Desechos p/reciclaje de SIPEN</t>
  </si>
  <si>
    <t>Pago Seguridad Social de los empleados de la SIPEN, mes de Oct  2022</t>
  </si>
  <si>
    <t>Bono por Matrimonio Lucía María Rosa Marte</t>
  </si>
  <si>
    <t>Adquisición de 2 CPU Dell Optiplex para uso en SIPEN</t>
  </si>
  <si>
    <t xml:space="preserve">Servicio de Publicidad </t>
  </si>
  <si>
    <t>Mant./Reparación de Moto Bomba de lavado a presión Propiedad SIPEN</t>
  </si>
  <si>
    <t xml:space="preserve">Servicio de Energia Electrica del Edificio SIPEN, </t>
  </si>
  <si>
    <t>1er. Avance por Servicios de Asesoriay Repres. Legal de SIPEN</t>
  </si>
  <si>
    <t>Pago Maestria en Gerencia y Productividad al empleada Elaiddy Taveras</t>
  </si>
  <si>
    <t>Delta Comercial, S. A.</t>
  </si>
  <si>
    <t>2do. Pago (25%) por Supervisión e Inspección de Edif Escuela previsional.</t>
  </si>
  <si>
    <t>Curso Analisis de los Estados Financieros, para empleados de SIPEN</t>
  </si>
  <si>
    <t>Compra de US$1,733.00 x 54.50 (Viáticos y Gastos de Instalación)</t>
  </si>
  <si>
    <t xml:space="preserve">Adquisición de Suministros de Oficina </t>
  </si>
  <si>
    <t>Servicio de Publicidad Radial</t>
  </si>
  <si>
    <t>Compra de (134) Botellones de agua  y (60) Faldos de Agua, consumo personal</t>
  </si>
  <si>
    <t>Servicio Pick Up desde Sipen  entregade (158) ejemplaresde Memoria Institucional  2014-2022</t>
  </si>
  <si>
    <t>Comisión Manejo de Cuenta</t>
  </si>
  <si>
    <t>Balance al 31 de Octubre del 2022</t>
  </si>
  <si>
    <t>Graciela Herrera de la Rosa</t>
  </si>
  <si>
    <t>Ana Zoila Tejada García</t>
  </si>
  <si>
    <t>Encargada de Contabilidad</t>
  </si>
  <si>
    <t>Directora Administrativa y Financiera</t>
  </si>
  <si>
    <t>Bono Vacacional Martín Betances</t>
  </si>
  <si>
    <t>Bono por Antigüedad Martín Betances</t>
  </si>
  <si>
    <t>Pago Impuestos Retenido a Empleados mes de Septiembre 2022.</t>
  </si>
  <si>
    <t>Pago Retención de Proveedores  5%, ISR de 10%  mes de Septiembre 2022</t>
  </si>
  <si>
    <t>Pago Retencion ITBIS mes de Septiembre 2022</t>
  </si>
  <si>
    <t>Adq. de Suministro de Oficina par uso en SIPEN</t>
  </si>
  <si>
    <t>Servicio de Agua Potable Inmueble, código 15778, mes de Oct.  22</t>
  </si>
  <si>
    <t>Servicios de Servidores en la Nube, mes de Septiembre 2022</t>
  </si>
  <si>
    <t>Prestaciones Economicas de Ex Empleados.</t>
  </si>
  <si>
    <t>Congreso de Informática Forense  Ciberseguridad IFC-2022</t>
  </si>
  <si>
    <t>Servicos de Mantenimiento de Jardineria y áreas verdes,</t>
  </si>
  <si>
    <t>Pago Seguro Complementario de Salud a Empleados  SIPEN</t>
  </si>
  <si>
    <t>Pago Seguro Complementario de salud a Empleados  SIPEN</t>
  </si>
  <si>
    <t xml:space="preserve">Adquisición de pproductos Electricos para uso SIPEN. </t>
  </si>
  <si>
    <t>Adquisición de Suministro de Aseo y Limpieza p/uso en SIPEN</t>
  </si>
  <si>
    <t>Compra Piezas Eletricas para Bomba de Agua del Edificio SIPEN</t>
  </si>
  <si>
    <t>Montaje de Arbolitos y Decoración del Edificio SIPEN, Motivo Navidad</t>
  </si>
  <si>
    <t>Servicio de Internet Plus Negocios Cta. 821279 y 821280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</si>
</sst>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0" applyFont="1"/>
    <xf numFmtId="164" fontId="3" fillId="2" borderId="1" xfId="0" applyNumberFormat="1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1" xfId="0" applyNumberFormat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 wrapText="1"/>
    </xf>
    <xf numFmtId="165" fontId="4" fillId="0" borderId="0" xfId="0" applyNumberFormat="1" applyFont="1"/>
    <xf numFmtId="1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43" fontId="5" fillId="0" borderId="0" xfId="1" applyFont="1" applyFill="1" applyBorder="1"/>
    <xf numFmtId="43" fontId="5" fillId="0" borderId="1" xfId="1" applyFont="1" applyFill="1" applyBorder="1"/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3" fontId="5" fillId="0" borderId="3" xfId="1" applyFont="1" applyFill="1" applyBorder="1"/>
    <xf numFmtId="0" fontId="4" fillId="0" borderId="0" xfId="0" applyFont="1" applyAlignment="1">
      <alignment horizontal="center"/>
    </xf>
    <xf numFmtId="0" fontId="6" fillId="0" borderId="3" xfId="0" applyFont="1" applyBorder="1"/>
    <xf numFmtId="0" fontId="3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43" fontId="3" fillId="0" borderId="0" xfId="1" applyFont="1" applyFill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7" fillId="3" borderId="3" xfId="0" applyFont="1" applyFill="1" applyBorder="1"/>
    <xf numFmtId="0" fontId="5" fillId="0" borderId="0" xfId="0" applyFont="1"/>
    <xf numFmtId="0" fontId="3" fillId="0" borderId="3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43" fontId="3" fillId="0" borderId="4" xfId="1" applyFont="1" applyFill="1" applyBorder="1"/>
    <xf numFmtId="43" fontId="4" fillId="0" borderId="6" xfId="1" applyFont="1" applyFill="1" applyBorder="1"/>
    <xf numFmtId="43" fontId="4" fillId="0" borderId="7" xfId="1" applyFont="1" applyFill="1" applyBorder="1"/>
    <xf numFmtId="164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43" fontId="5" fillId="0" borderId="9" xfId="1" applyFont="1" applyFill="1" applyBorder="1"/>
    <xf numFmtId="43" fontId="5" fillId="0" borderId="10" xfId="1" applyFont="1" applyFill="1" applyBorder="1"/>
    <xf numFmtId="164" fontId="5" fillId="0" borderId="11" xfId="0" applyNumberFormat="1" applyFont="1" applyBorder="1" applyAlignment="1">
      <alignment horizontal="left"/>
    </xf>
    <xf numFmtId="43" fontId="5" fillId="0" borderId="12" xfId="1" applyFont="1" applyFill="1" applyBorder="1"/>
    <xf numFmtId="164" fontId="5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43" fontId="4" fillId="0" borderId="0" xfId="1" applyFont="1" applyFill="1" applyBorder="1"/>
    <xf numFmtId="14" fontId="5" fillId="0" borderId="0" xfId="0" applyNumberFormat="1" applyFont="1" applyAlignment="1">
      <alignment horizontal="center"/>
    </xf>
    <xf numFmtId="43" fontId="4" fillId="0" borderId="0" xfId="1" applyFont="1" applyFill="1"/>
    <xf numFmtId="43" fontId="5" fillId="0" borderId="0" xfId="1" applyFont="1" applyFill="1"/>
    <xf numFmtId="43" fontId="4" fillId="0" borderId="0" xfId="1" applyFont="1"/>
    <xf numFmtId="43" fontId="5" fillId="0" borderId="0" xfId="1" applyFont="1"/>
    <xf numFmtId="14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/>
    <xf numFmtId="43" fontId="5" fillId="0" borderId="17" xfId="1" applyFont="1" applyFill="1" applyBorder="1"/>
    <xf numFmtId="43" fontId="5" fillId="0" borderId="16" xfId="1" applyFont="1" applyFill="1" applyBorder="1"/>
    <xf numFmtId="0" fontId="4" fillId="0" borderId="17" xfId="0" applyFont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43" fontId="8" fillId="0" borderId="15" xfId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8" fillId="0" borderId="1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0</xdr:row>
      <xdr:rowOff>0</xdr:rowOff>
    </xdr:from>
    <xdr:to>
      <xdr:col>2</xdr:col>
      <xdr:colOff>4010026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ECD72DE9-B236-4E90-B005-776AB10F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0"/>
          <a:ext cx="218122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7C45-F4DD-4B1B-B74B-AFB0E5252710}">
  <dimension ref="A1:F236"/>
  <sheetViews>
    <sheetView tabSelected="1" topLeftCell="A111" zoomScaleNormal="100" workbookViewId="0">
      <selection activeCell="H139" sqref="H139"/>
    </sheetView>
  </sheetViews>
  <sheetFormatPr baseColWidth="10" defaultRowHeight="15.75" x14ac:dyDescent="0.25"/>
  <cols>
    <col min="1" max="1" width="13" style="51" customWidth="1"/>
    <col min="2" max="2" width="11.140625" style="30" customWidth="1"/>
    <col min="3" max="3" width="68.140625" style="30" customWidth="1"/>
    <col min="4" max="4" width="15.5703125" style="56" bestFit="1" customWidth="1"/>
    <col min="5" max="5" width="20.28515625" style="57" customWidth="1"/>
    <col min="6" max="16384" width="11.42578125" style="30"/>
  </cols>
  <sheetData>
    <row r="1" spans="1:6" s="5" customFormat="1" x14ac:dyDescent="0.25">
      <c r="A1" s="1" t="s">
        <v>0</v>
      </c>
      <c r="B1" s="2"/>
      <c r="C1" s="3"/>
      <c r="D1" s="4"/>
      <c r="E1" s="4"/>
    </row>
    <row r="2" spans="1:6" s="5" customFormat="1" x14ac:dyDescent="0.25">
      <c r="A2" s="1"/>
      <c r="B2" s="2"/>
      <c r="C2" s="3"/>
      <c r="D2" s="4"/>
      <c r="E2" s="4"/>
    </row>
    <row r="3" spans="1:6" s="5" customFormat="1" x14ac:dyDescent="0.25">
      <c r="A3" s="1"/>
      <c r="B3" s="2"/>
      <c r="C3" s="3"/>
      <c r="D3" s="4"/>
      <c r="E3" s="4"/>
    </row>
    <row r="4" spans="1:6" s="5" customFormat="1" x14ac:dyDescent="0.25">
      <c r="A4" s="1"/>
      <c r="B4" s="2"/>
      <c r="C4" s="3"/>
      <c r="D4" s="4"/>
      <c r="E4" s="4"/>
    </row>
    <row r="5" spans="1:6" s="5" customFormat="1" x14ac:dyDescent="0.25">
      <c r="A5" s="66" t="s">
        <v>1</v>
      </c>
      <c r="B5" s="66"/>
      <c r="C5" s="66"/>
      <c r="D5" s="66"/>
      <c r="E5" s="66"/>
    </row>
    <row r="6" spans="1:6" s="5" customFormat="1" x14ac:dyDescent="0.25">
      <c r="A6" s="66" t="s">
        <v>2</v>
      </c>
      <c r="B6" s="66"/>
      <c r="C6" s="66"/>
      <c r="D6" s="66"/>
      <c r="E6" s="66"/>
    </row>
    <row r="7" spans="1:6" s="5" customFormat="1" x14ac:dyDescent="0.25">
      <c r="A7" s="66" t="s">
        <v>3</v>
      </c>
      <c r="B7" s="66"/>
      <c r="C7" s="66"/>
      <c r="D7" s="66"/>
      <c r="E7" s="66"/>
    </row>
    <row r="8" spans="1:6" s="5" customFormat="1" ht="16.5" thickBot="1" x14ac:dyDescent="0.3">
      <c r="A8" s="66" t="s">
        <v>4</v>
      </c>
      <c r="B8" s="66"/>
      <c r="C8" s="66"/>
      <c r="D8" s="66"/>
      <c r="E8" s="66"/>
    </row>
    <row r="9" spans="1:6" s="5" customFormat="1" ht="32.25" thickBot="1" x14ac:dyDescent="0.3">
      <c r="A9" s="6" t="s">
        <v>5</v>
      </c>
      <c r="B9" s="7" t="s">
        <v>6</v>
      </c>
      <c r="C9" s="8" t="s">
        <v>7</v>
      </c>
      <c r="D9" s="9" t="s">
        <v>8</v>
      </c>
      <c r="E9" s="10" t="s">
        <v>9</v>
      </c>
      <c r="F9" s="11"/>
    </row>
    <row r="10" spans="1:6" s="5" customFormat="1" x14ac:dyDescent="0.25">
      <c r="A10" s="12">
        <v>44837</v>
      </c>
      <c r="B10" s="13">
        <v>1</v>
      </c>
      <c r="C10" s="14" t="s">
        <v>10</v>
      </c>
      <c r="D10" s="15"/>
      <c r="E10" s="16">
        <v>594432.34</v>
      </c>
    </row>
    <row r="11" spans="1:6" s="5" customFormat="1" x14ac:dyDescent="0.25">
      <c r="A11" s="17">
        <v>44837</v>
      </c>
      <c r="B11" s="13">
        <v>1</v>
      </c>
      <c r="C11" s="18" t="s">
        <v>11</v>
      </c>
      <c r="D11" s="15"/>
      <c r="E11" s="19">
        <v>124700</v>
      </c>
    </row>
    <row r="12" spans="1:6" s="5" customFormat="1" x14ac:dyDescent="0.25">
      <c r="A12" s="17">
        <v>44837</v>
      </c>
      <c r="B12" s="13">
        <v>1</v>
      </c>
      <c r="C12" s="18" t="s">
        <v>12</v>
      </c>
      <c r="D12" s="15"/>
      <c r="E12" s="19">
        <v>105532.98</v>
      </c>
    </row>
    <row r="13" spans="1:6" s="5" customFormat="1" x14ac:dyDescent="0.25">
      <c r="A13" s="17">
        <v>44837</v>
      </c>
      <c r="B13" s="13">
        <v>1</v>
      </c>
      <c r="C13" s="18" t="s">
        <v>13</v>
      </c>
      <c r="D13" s="15"/>
      <c r="E13" s="19">
        <v>14213.22</v>
      </c>
    </row>
    <row r="14" spans="1:6" s="5" customFormat="1" x14ac:dyDescent="0.25">
      <c r="A14" s="17">
        <v>44837</v>
      </c>
      <c r="B14" s="13">
        <v>1</v>
      </c>
      <c r="C14" s="18" t="s">
        <v>14</v>
      </c>
      <c r="D14" s="15"/>
      <c r="E14" s="19">
        <v>105533.12</v>
      </c>
    </row>
    <row r="15" spans="1:6" s="5" customFormat="1" x14ac:dyDescent="0.25">
      <c r="A15" s="17">
        <v>44837</v>
      </c>
      <c r="B15" s="13">
        <v>1</v>
      </c>
      <c r="C15" s="18" t="s">
        <v>15</v>
      </c>
      <c r="D15" s="15"/>
      <c r="E15" s="19">
        <v>51593.919999999998</v>
      </c>
    </row>
    <row r="16" spans="1:6" s="5" customFormat="1" x14ac:dyDescent="0.25">
      <c r="A16" s="17">
        <v>44837</v>
      </c>
      <c r="B16" s="13">
        <v>1</v>
      </c>
      <c r="C16" s="18" t="s">
        <v>16</v>
      </c>
      <c r="D16" s="15"/>
      <c r="E16" s="19">
        <v>131916.4</v>
      </c>
    </row>
    <row r="17" spans="1:5" s="5" customFormat="1" x14ac:dyDescent="0.25">
      <c r="A17" s="17">
        <v>44837</v>
      </c>
      <c r="B17" s="13">
        <v>1</v>
      </c>
      <c r="C17" s="18" t="s">
        <v>17</v>
      </c>
      <c r="D17" s="15"/>
      <c r="E17" s="19">
        <v>87944.22</v>
      </c>
    </row>
    <row r="18" spans="1:5" s="5" customFormat="1" x14ac:dyDescent="0.25">
      <c r="A18" s="17">
        <v>44837</v>
      </c>
      <c r="B18" s="13">
        <v>1</v>
      </c>
      <c r="C18" s="18" t="s">
        <v>18</v>
      </c>
      <c r="D18" s="15"/>
      <c r="E18" s="19">
        <v>77390.880000000005</v>
      </c>
    </row>
    <row r="19" spans="1:5" s="5" customFormat="1" x14ac:dyDescent="0.25">
      <c r="A19" s="17">
        <v>44837</v>
      </c>
      <c r="B19" s="13">
        <v>1</v>
      </c>
      <c r="C19" s="18" t="s">
        <v>95</v>
      </c>
      <c r="D19" s="15"/>
      <c r="E19" s="19">
        <v>23451.82</v>
      </c>
    </row>
    <row r="20" spans="1:5" s="5" customFormat="1" x14ac:dyDescent="0.25">
      <c r="A20" s="17">
        <v>44837</v>
      </c>
      <c r="B20" s="13">
        <v>1</v>
      </c>
      <c r="C20" s="18" t="s">
        <v>96</v>
      </c>
      <c r="D20" s="15"/>
      <c r="E20" s="19">
        <v>12573</v>
      </c>
    </row>
    <row r="21" spans="1:5" s="5" customFormat="1" x14ac:dyDescent="0.25">
      <c r="A21" s="17">
        <v>44837</v>
      </c>
      <c r="B21" s="13">
        <v>1</v>
      </c>
      <c r="C21" s="18" t="s">
        <v>19</v>
      </c>
      <c r="D21" s="15"/>
      <c r="E21" s="19">
        <v>31432.5</v>
      </c>
    </row>
    <row r="22" spans="1:5" s="5" customFormat="1" x14ac:dyDescent="0.25">
      <c r="A22" s="17">
        <v>44837</v>
      </c>
      <c r="B22" s="13">
        <v>1</v>
      </c>
      <c r="C22" s="18" t="s">
        <v>20</v>
      </c>
      <c r="D22" s="15"/>
      <c r="E22" s="19">
        <v>50292</v>
      </c>
    </row>
    <row r="23" spans="1:5" s="5" customFormat="1" x14ac:dyDescent="0.25">
      <c r="A23" s="17">
        <v>44837</v>
      </c>
      <c r="B23" s="13">
        <v>1</v>
      </c>
      <c r="C23" s="18" t="s">
        <v>21</v>
      </c>
      <c r="D23" s="15"/>
      <c r="E23" s="19">
        <v>46101</v>
      </c>
    </row>
    <row r="24" spans="1:5" s="5" customFormat="1" x14ac:dyDescent="0.25">
      <c r="A24" s="17">
        <v>44837</v>
      </c>
      <c r="B24" s="13">
        <v>1</v>
      </c>
      <c r="C24" s="18" t="s">
        <v>22</v>
      </c>
      <c r="D24" s="15"/>
      <c r="E24" s="19">
        <v>13662</v>
      </c>
    </row>
    <row r="25" spans="1:5" s="5" customFormat="1" x14ac:dyDescent="0.25">
      <c r="A25" s="17">
        <v>44837</v>
      </c>
      <c r="B25" s="13">
        <v>1</v>
      </c>
      <c r="C25" s="18" t="s">
        <v>23</v>
      </c>
      <c r="D25" s="15"/>
      <c r="E25" s="19">
        <v>85915.5</v>
      </c>
    </row>
    <row r="26" spans="1:5" s="5" customFormat="1" x14ac:dyDescent="0.25">
      <c r="A26" s="17">
        <v>44837</v>
      </c>
      <c r="B26" s="13">
        <v>1</v>
      </c>
      <c r="C26" s="18" t="s">
        <v>24</v>
      </c>
      <c r="D26" s="15"/>
      <c r="E26" s="19">
        <v>28575</v>
      </c>
    </row>
    <row r="27" spans="1:5" s="5" customFormat="1" x14ac:dyDescent="0.25">
      <c r="A27" s="17">
        <v>44837</v>
      </c>
      <c r="B27" s="13">
        <v>1</v>
      </c>
      <c r="C27" s="18" t="s">
        <v>25</v>
      </c>
      <c r="D27" s="15"/>
      <c r="E27" s="19">
        <v>23637.24</v>
      </c>
    </row>
    <row r="28" spans="1:5" s="5" customFormat="1" x14ac:dyDescent="0.25">
      <c r="A28" s="17">
        <v>44837</v>
      </c>
      <c r="B28" s="13">
        <v>1</v>
      </c>
      <c r="C28" s="18" t="s">
        <v>26</v>
      </c>
      <c r="D28" s="15"/>
      <c r="E28" s="19">
        <v>31750</v>
      </c>
    </row>
    <row r="29" spans="1:5" s="5" customFormat="1" x14ac:dyDescent="0.25">
      <c r="A29" s="17">
        <v>44837</v>
      </c>
      <c r="B29" s="13">
        <v>1</v>
      </c>
      <c r="C29" s="18" t="s">
        <v>27</v>
      </c>
      <c r="D29" s="15"/>
      <c r="E29" s="19">
        <v>125730</v>
      </c>
    </row>
    <row r="30" spans="1:5" s="5" customFormat="1" x14ac:dyDescent="0.25">
      <c r="A30" s="17">
        <v>44837</v>
      </c>
      <c r="B30" s="13">
        <v>1</v>
      </c>
      <c r="C30" s="18" t="s">
        <v>28</v>
      </c>
      <c r="D30" s="15"/>
      <c r="E30" s="19">
        <v>68100.820000000007</v>
      </c>
    </row>
    <row r="31" spans="1:5" s="5" customFormat="1" x14ac:dyDescent="0.25">
      <c r="A31" s="17">
        <v>44837</v>
      </c>
      <c r="B31" s="13">
        <v>1</v>
      </c>
      <c r="C31" s="18" t="s">
        <v>29</v>
      </c>
      <c r="D31" s="15"/>
      <c r="E31" s="19">
        <v>62865</v>
      </c>
    </row>
    <row r="32" spans="1:5" s="5" customFormat="1" x14ac:dyDescent="0.25">
      <c r="A32" s="17">
        <v>44837</v>
      </c>
      <c r="B32" s="13">
        <v>1</v>
      </c>
      <c r="C32" s="18" t="s">
        <v>30</v>
      </c>
      <c r="D32" s="15"/>
      <c r="E32" s="19">
        <v>56578.5</v>
      </c>
    </row>
    <row r="33" spans="1:5" s="5" customFormat="1" x14ac:dyDescent="0.25">
      <c r="A33" s="17">
        <v>44837</v>
      </c>
      <c r="B33" s="13">
        <v>1</v>
      </c>
      <c r="C33" s="18" t="s">
        <v>31</v>
      </c>
      <c r="D33" s="15"/>
      <c r="E33" s="19">
        <v>27660.6</v>
      </c>
    </row>
    <row r="34" spans="1:5" s="5" customFormat="1" x14ac:dyDescent="0.25">
      <c r="A34" s="17">
        <v>44837</v>
      </c>
      <c r="B34" s="20">
        <v>1</v>
      </c>
      <c r="C34" s="18" t="s">
        <v>32</v>
      </c>
      <c r="D34" s="15"/>
      <c r="E34" s="19">
        <v>322.11</v>
      </c>
    </row>
    <row r="35" spans="1:5" s="5" customFormat="1" x14ac:dyDescent="0.25">
      <c r="A35" s="17">
        <v>44838</v>
      </c>
      <c r="B35" s="13">
        <v>24096</v>
      </c>
      <c r="C35" s="21" t="s">
        <v>97</v>
      </c>
      <c r="D35" s="15"/>
      <c r="E35" s="19">
        <v>3173984.81</v>
      </c>
    </row>
    <row r="36" spans="1:5" s="5" customFormat="1" x14ac:dyDescent="0.25">
      <c r="A36" s="17">
        <v>44838</v>
      </c>
      <c r="B36" s="13">
        <v>24097</v>
      </c>
      <c r="C36" s="21" t="s">
        <v>98</v>
      </c>
      <c r="D36" s="15"/>
      <c r="E36" s="19">
        <v>409641.66</v>
      </c>
    </row>
    <row r="37" spans="1:5" s="5" customFormat="1" x14ac:dyDescent="0.25">
      <c r="A37" s="17">
        <v>44838</v>
      </c>
      <c r="B37" s="13">
        <v>24098</v>
      </c>
      <c r="C37" s="21" t="s">
        <v>99</v>
      </c>
      <c r="D37" s="15"/>
      <c r="E37" s="19">
        <v>89594.07</v>
      </c>
    </row>
    <row r="38" spans="1:5" s="5" customFormat="1" x14ac:dyDescent="0.25">
      <c r="A38" s="17">
        <v>44838</v>
      </c>
      <c r="B38" s="20">
        <v>1</v>
      </c>
      <c r="C38" s="18" t="s">
        <v>32</v>
      </c>
      <c r="D38" s="15"/>
      <c r="E38" s="19">
        <v>4019.79</v>
      </c>
    </row>
    <row r="39" spans="1:5" s="5" customFormat="1" x14ac:dyDescent="0.25">
      <c r="A39" s="17">
        <v>44839</v>
      </c>
      <c r="B39" s="13">
        <v>1</v>
      </c>
      <c r="C39" s="18" t="s">
        <v>33</v>
      </c>
      <c r="D39" s="15"/>
      <c r="E39" s="19">
        <v>6356725.3300000001</v>
      </c>
    </row>
    <row r="40" spans="1:5" s="5" customFormat="1" x14ac:dyDescent="0.25">
      <c r="A40" s="17">
        <v>44839</v>
      </c>
      <c r="B40" s="20">
        <v>1</v>
      </c>
      <c r="C40" s="18" t="s">
        <v>32</v>
      </c>
      <c r="D40" s="15"/>
      <c r="E40" s="19">
        <v>101.56</v>
      </c>
    </row>
    <row r="41" spans="1:5" s="5" customFormat="1" x14ac:dyDescent="0.25">
      <c r="A41" s="17">
        <v>44840</v>
      </c>
      <c r="B41" s="13">
        <v>24099</v>
      </c>
      <c r="C41" s="22" t="s">
        <v>34</v>
      </c>
      <c r="D41" s="15"/>
      <c r="E41" s="19">
        <v>97700.63</v>
      </c>
    </row>
    <row r="42" spans="1:5" s="5" customFormat="1" x14ac:dyDescent="0.25">
      <c r="A42" s="17">
        <v>44840</v>
      </c>
      <c r="B42" s="13">
        <v>24100</v>
      </c>
      <c r="C42" s="23" t="s">
        <v>35</v>
      </c>
      <c r="D42" s="15"/>
      <c r="E42" s="19">
        <v>450945.1</v>
      </c>
    </row>
    <row r="43" spans="1:5" s="5" customFormat="1" x14ac:dyDescent="0.25">
      <c r="A43" s="17">
        <v>44840</v>
      </c>
      <c r="B43" s="13">
        <v>24101</v>
      </c>
      <c r="C43" s="21" t="s">
        <v>36</v>
      </c>
      <c r="D43" s="15"/>
      <c r="E43" s="19">
        <v>34216.800000000003</v>
      </c>
    </row>
    <row r="44" spans="1:5" s="5" customFormat="1" x14ac:dyDescent="0.25">
      <c r="A44" s="17">
        <v>44840</v>
      </c>
      <c r="B44" s="13">
        <v>24102</v>
      </c>
      <c r="C44" s="23" t="s">
        <v>37</v>
      </c>
      <c r="D44" s="15"/>
      <c r="E44" s="19">
        <v>11554.25</v>
      </c>
    </row>
    <row r="45" spans="1:5" s="5" customFormat="1" x14ac:dyDescent="0.25">
      <c r="A45" s="17">
        <v>44840</v>
      </c>
      <c r="B45" s="13">
        <v>24103</v>
      </c>
      <c r="C45" s="23" t="s">
        <v>38</v>
      </c>
      <c r="D45" s="15"/>
      <c r="E45" s="19">
        <v>45000</v>
      </c>
    </row>
    <row r="46" spans="1:5" s="5" customFormat="1" x14ac:dyDescent="0.25">
      <c r="A46" s="17">
        <v>44840</v>
      </c>
      <c r="B46" s="20">
        <v>1</v>
      </c>
      <c r="C46" s="18" t="s">
        <v>32</v>
      </c>
      <c r="D46" s="15"/>
      <c r="E46" s="19">
        <v>120.01</v>
      </c>
    </row>
    <row r="47" spans="1:5" s="5" customFormat="1" x14ac:dyDescent="0.25">
      <c r="A47" s="17">
        <v>44841</v>
      </c>
      <c r="B47" s="20">
        <v>1</v>
      </c>
      <c r="C47" s="18" t="s">
        <v>39</v>
      </c>
      <c r="D47" s="15">
        <v>25500000</v>
      </c>
      <c r="E47" s="19"/>
    </row>
    <row r="48" spans="1:5" s="5" customFormat="1" x14ac:dyDescent="0.25">
      <c r="A48" s="17">
        <v>44841</v>
      </c>
      <c r="B48" s="20">
        <v>1</v>
      </c>
      <c r="C48" s="18" t="s">
        <v>40</v>
      </c>
      <c r="D48" s="15">
        <v>4618.93</v>
      </c>
      <c r="E48" s="19"/>
    </row>
    <row r="49" spans="1:5" s="5" customFormat="1" x14ac:dyDescent="0.25">
      <c r="A49" s="17">
        <v>44841</v>
      </c>
      <c r="B49" s="13">
        <v>24104</v>
      </c>
      <c r="C49" s="21" t="s">
        <v>100</v>
      </c>
      <c r="D49" s="15"/>
      <c r="E49" s="19">
        <v>38677.64</v>
      </c>
    </row>
    <row r="50" spans="1:5" s="5" customFormat="1" x14ac:dyDescent="0.25">
      <c r="A50" s="17">
        <v>44841</v>
      </c>
      <c r="B50" s="13">
        <v>24105</v>
      </c>
      <c r="C50" s="18" t="s">
        <v>41</v>
      </c>
      <c r="D50" s="15"/>
      <c r="E50" s="19">
        <v>28014.59</v>
      </c>
    </row>
    <row r="51" spans="1:5" s="5" customFormat="1" x14ac:dyDescent="0.25">
      <c r="A51" s="17">
        <v>44841</v>
      </c>
      <c r="B51" s="13">
        <v>24106</v>
      </c>
      <c r="C51" s="21" t="s">
        <v>42</v>
      </c>
      <c r="D51" s="15"/>
      <c r="E51" s="19">
        <v>15820</v>
      </c>
    </row>
    <row r="52" spans="1:5" s="5" customFormat="1" x14ac:dyDescent="0.25">
      <c r="A52" s="17">
        <v>44841</v>
      </c>
      <c r="B52" s="13">
        <v>24107</v>
      </c>
      <c r="C52" s="23" t="s">
        <v>43</v>
      </c>
      <c r="D52" s="15"/>
      <c r="E52" s="19">
        <v>42135.6</v>
      </c>
    </row>
    <row r="53" spans="1:5" s="5" customFormat="1" x14ac:dyDescent="0.25">
      <c r="A53" s="17">
        <v>44841</v>
      </c>
      <c r="B53" s="13">
        <v>24108</v>
      </c>
      <c r="C53" s="23" t="s">
        <v>101</v>
      </c>
      <c r="D53" s="15"/>
      <c r="E53" s="19">
        <v>2140</v>
      </c>
    </row>
    <row r="54" spans="1:5" s="5" customFormat="1" x14ac:dyDescent="0.25">
      <c r="A54" s="17">
        <v>44841</v>
      </c>
      <c r="B54" s="13">
        <v>24109</v>
      </c>
      <c r="C54" s="24" t="s">
        <v>44</v>
      </c>
      <c r="D54" s="15"/>
      <c r="E54" s="19">
        <v>2052</v>
      </c>
    </row>
    <row r="55" spans="1:5" s="5" customFormat="1" x14ac:dyDescent="0.25">
      <c r="A55" s="17">
        <v>44841</v>
      </c>
      <c r="B55" s="13">
        <v>24110</v>
      </c>
      <c r="C55" s="21" t="s">
        <v>45</v>
      </c>
      <c r="D55" s="15"/>
      <c r="E55" s="19">
        <v>64560</v>
      </c>
    </row>
    <row r="56" spans="1:5" s="5" customFormat="1" x14ac:dyDescent="0.25">
      <c r="A56" s="17">
        <v>44841</v>
      </c>
      <c r="B56" s="13">
        <v>24111</v>
      </c>
      <c r="C56" s="21" t="s">
        <v>46</v>
      </c>
      <c r="D56" s="15"/>
      <c r="E56" s="19">
        <v>8662.5</v>
      </c>
    </row>
    <row r="57" spans="1:5" s="5" customFormat="1" x14ac:dyDescent="0.25">
      <c r="A57" s="17">
        <v>44841</v>
      </c>
      <c r="B57" s="13">
        <v>24112</v>
      </c>
      <c r="C57" s="21" t="s">
        <v>102</v>
      </c>
      <c r="D57" s="15"/>
      <c r="E57" s="19">
        <v>182574.73</v>
      </c>
    </row>
    <row r="58" spans="1:5" s="5" customFormat="1" x14ac:dyDescent="0.25">
      <c r="A58" s="17">
        <v>44844</v>
      </c>
      <c r="B58" s="20">
        <v>1</v>
      </c>
      <c r="C58" s="18" t="s">
        <v>39</v>
      </c>
      <c r="D58" s="15">
        <v>18700000</v>
      </c>
      <c r="E58" s="19"/>
    </row>
    <row r="59" spans="1:5" s="5" customFormat="1" x14ac:dyDescent="0.25">
      <c r="A59" s="17">
        <v>44844</v>
      </c>
      <c r="B59" s="13">
        <v>1</v>
      </c>
      <c r="C59" s="18" t="s">
        <v>47</v>
      </c>
      <c r="D59" s="15"/>
      <c r="E59" s="19">
        <v>575250.1</v>
      </c>
    </row>
    <row r="60" spans="1:5" s="5" customFormat="1" x14ac:dyDescent="0.25">
      <c r="A60" s="17">
        <v>44844</v>
      </c>
      <c r="B60" s="13">
        <v>1</v>
      </c>
      <c r="C60" s="18" t="s">
        <v>48</v>
      </c>
      <c r="D60" s="15"/>
      <c r="E60" s="19">
        <v>60000</v>
      </c>
    </row>
    <row r="61" spans="1:5" s="5" customFormat="1" x14ac:dyDescent="0.25">
      <c r="A61" s="17">
        <v>44844</v>
      </c>
      <c r="B61" s="20">
        <v>1</v>
      </c>
      <c r="C61" s="25" t="s">
        <v>32</v>
      </c>
      <c r="D61" s="15"/>
      <c r="E61" s="19">
        <f>8145.72-4760.98-614.46-134.39</f>
        <v>2635.8900000000008</v>
      </c>
    </row>
    <row r="62" spans="1:5" s="5" customFormat="1" x14ac:dyDescent="0.25">
      <c r="A62" s="17">
        <v>44845</v>
      </c>
      <c r="B62" s="20">
        <v>1</v>
      </c>
      <c r="C62" s="25" t="s">
        <v>49</v>
      </c>
      <c r="D62" s="15"/>
      <c r="E62" s="19">
        <v>126</v>
      </c>
    </row>
    <row r="63" spans="1:5" s="5" customFormat="1" x14ac:dyDescent="0.25">
      <c r="A63" s="17">
        <v>44845</v>
      </c>
      <c r="B63" s="20">
        <v>1</v>
      </c>
      <c r="C63" s="25" t="s">
        <v>32</v>
      </c>
      <c r="D63" s="15"/>
      <c r="E63" s="19">
        <v>1044.1099999999999</v>
      </c>
    </row>
    <row r="64" spans="1:5" s="5" customFormat="1" x14ac:dyDescent="0.25">
      <c r="A64" s="58">
        <v>44846</v>
      </c>
      <c r="B64" s="59">
        <v>24113</v>
      </c>
      <c r="C64" s="60" t="s">
        <v>103</v>
      </c>
      <c r="D64" s="61"/>
      <c r="E64" s="62">
        <v>1275898.81</v>
      </c>
    </row>
    <row r="65" spans="1:5" s="5" customFormat="1" x14ac:dyDescent="0.25">
      <c r="A65" s="17">
        <v>44846</v>
      </c>
      <c r="B65" s="13">
        <v>24114</v>
      </c>
      <c r="C65" s="18" t="s">
        <v>103</v>
      </c>
      <c r="D65" s="15"/>
      <c r="E65" s="19">
        <v>1790125.45</v>
      </c>
    </row>
    <row r="66" spans="1:5" s="5" customFormat="1" x14ac:dyDescent="0.25">
      <c r="A66" s="17">
        <v>44846</v>
      </c>
      <c r="B66" s="20">
        <v>1</v>
      </c>
      <c r="C66" s="25" t="s">
        <v>32</v>
      </c>
      <c r="D66" s="15"/>
      <c r="E66" s="19">
        <v>604.39</v>
      </c>
    </row>
    <row r="67" spans="1:5" s="5" customFormat="1" x14ac:dyDescent="0.25">
      <c r="A67" s="17">
        <v>44847</v>
      </c>
      <c r="B67" s="13">
        <v>1</v>
      </c>
      <c r="C67" s="18" t="s">
        <v>50</v>
      </c>
      <c r="D67" s="15">
        <v>500</v>
      </c>
      <c r="E67" s="19"/>
    </row>
    <row r="68" spans="1:5" s="5" customFormat="1" x14ac:dyDescent="0.25">
      <c r="A68" s="17">
        <v>44847</v>
      </c>
      <c r="B68" s="13">
        <v>1</v>
      </c>
      <c r="C68" s="18" t="s">
        <v>51</v>
      </c>
      <c r="D68" s="15"/>
      <c r="E68" s="19">
        <v>1124343.2</v>
      </c>
    </row>
    <row r="69" spans="1:5" s="5" customFormat="1" ht="31.5" x14ac:dyDescent="0.25">
      <c r="A69" s="17">
        <v>44847</v>
      </c>
      <c r="B69" s="13">
        <v>1</v>
      </c>
      <c r="C69" s="25" t="s">
        <v>52</v>
      </c>
      <c r="D69" s="15"/>
      <c r="E69" s="19">
        <v>261600</v>
      </c>
    </row>
    <row r="70" spans="1:5" s="5" customFormat="1" x14ac:dyDescent="0.25">
      <c r="A70" s="17">
        <v>44847</v>
      </c>
      <c r="B70" s="20">
        <v>1</v>
      </c>
      <c r="C70" s="25" t="s">
        <v>32</v>
      </c>
      <c r="D70" s="15"/>
      <c r="E70" s="19">
        <v>1881.81</v>
      </c>
    </row>
    <row r="71" spans="1:5" s="5" customFormat="1" x14ac:dyDescent="0.25">
      <c r="A71" s="17">
        <v>44848</v>
      </c>
      <c r="B71" s="20">
        <v>1</v>
      </c>
      <c r="C71" s="25" t="s">
        <v>32</v>
      </c>
      <c r="D71" s="15"/>
      <c r="E71" s="19">
        <v>967.03</v>
      </c>
    </row>
    <row r="72" spans="1:5" s="5" customFormat="1" x14ac:dyDescent="0.25">
      <c r="A72" s="17">
        <v>44851</v>
      </c>
      <c r="B72" s="13">
        <v>1</v>
      </c>
      <c r="C72" s="18" t="s">
        <v>53</v>
      </c>
      <c r="D72" s="15"/>
      <c r="E72" s="19">
        <v>50800</v>
      </c>
    </row>
    <row r="73" spans="1:5" s="5" customFormat="1" x14ac:dyDescent="0.25">
      <c r="A73" s="17">
        <v>44851</v>
      </c>
      <c r="B73" s="13">
        <v>1</v>
      </c>
      <c r="C73" s="18" t="s">
        <v>54</v>
      </c>
      <c r="D73" s="15"/>
      <c r="E73" s="19">
        <v>67056</v>
      </c>
    </row>
    <row r="74" spans="1:5" s="5" customFormat="1" x14ac:dyDescent="0.25">
      <c r="A74" s="17">
        <v>44851</v>
      </c>
      <c r="B74" s="13">
        <v>1</v>
      </c>
      <c r="C74" s="18" t="s">
        <v>55</v>
      </c>
      <c r="D74" s="15"/>
      <c r="E74" s="19">
        <v>118448</v>
      </c>
    </row>
    <row r="75" spans="1:5" s="5" customFormat="1" x14ac:dyDescent="0.25">
      <c r="A75" s="17">
        <v>44851</v>
      </c>
      <c r="B75" s="13">
        <v>1</v>
      </c>
      <c r="C75" s="18" t="s">
        <v>56</v>
      </c>
      <c r="D75" s="15"/>
      <c r="E75" s="19">
        <v>75438</v>
      </c>
    </row>
    <row r="76" spans="1:5" s="5" customFormat="1" x14ac:dyDescent="0.25">
      <c r="A76" s="17">
        <v>44852</v>
      </c>
      <c r="B76" s="13">
        <v>24115</v>
      </c>
      <c r="C76" s="23" t="s">
        <v>57</v>
      </c>
      <c r="D76" s="15"/>
      <c r="E76" s="19">
        <v>1696.85</v>
      </c>
    </row>
    <row r="77" spans="1:5" s="5" customFormat="1" x14ac:dyDescent="0.25">
      <c r="A77" s="17">
        <v>44852</v>
      </c>
      <c r="B77" s="13">
        <v>24116</v>
      </c>
      <c r="C77" s="23" t="s">
        <v>58</v>
      </c>
      <c r="D77" s="15"/>
      <c r="E77" s="19">
        <v>24399.87</v>
      </c>
    </row>
    <row r="78" spans="1:5" s="5" customFormat="1" x14ac:dyDescent="0.25">
      <c r="A78" s="17">
        <v>44852</v>
      </c>
      <c r="B78" s="13">
        <v>24117</v>
      </c>
      <c r="C78" s="23" t="s">
        <v>59</v>
      </c>
      <c r="D78" s="15"/>
      <c r="E78" s="19">
        <v>6240.8</v>
      </c>
    </row>
    <row r="79" spans="1:5" s="5" customFormat="1" x14ac:dyDescent="0.25">
      <c r="A79" s="17">
        <v>44852</v>
      </c>
      <c r="B79" s="13">
        <v>24118</v>
      </c>
      <c r="C79" s="23" t="s">
        <v>60</v>
      </c>
      <c r="D79" s="15"/>
      <c r="E79" s="19">
        <v>56500</v>
      </c>
    </row>
    <row r="80" spans="1:5" s="5" customFormat="1" x14ac:dyDescent="0.25">
      <c r="A80" s="17">
        <v>44852</v>
      </c>
      <c r="B80" s="13">
        <v>24119</v>
      </c>
      <c r="C80" s="18" t="s">
        <v>61</v>
      </c>
      <c r="D80" s="26"/>
      <c r="E80" s="19">
        <v>124300</v>
      </c>
    </row>
    <row r="81" spans="1:5" s="5" customFormat="1" x14ac:dyDescent="0.25">
      <c r="A81" s="17">
        <v>44852</v>
      </c>
      <c r="B81" s="13">
        <v>24120</v>
      </c>
      <c r="C81" s="18" t="s">
        <v>62</v>
      </c>
      <c r="D81" s="26"/>
      <c r="E81" s="19">
        <v>52805.78</v>
      </c>
    </row>
    <row r="82" spans="1:5" s="5" customFormat="1" x14ac:dyDescent="0.25">
      <c r="A82" s="17">
        <v>44852</v>
      </c>
      <c r="B82" s="13">
        <v>24121</v>
      </c>
      <c r="C82" s="27" t="s">
        <v>63</v>
      </c>
      <c r="D82" s="26"/>
      <c r="E82" s="19">
        <v>165254.39999999999</v>
      </c>
    </row>
    <row r="83" spans="1:5" s="5" customFormat="1" x14ac:dyDescent="0.25">
      <c r="A83" s="17">
        <v>44852</v>
      </c>
      <c r="B83" s="13">
        <v>24122</v>
      </c>
      <c r="C83" s="23" t="s">
        <v>64</v>
      </c>
      <c r="D83" s="15"/>
      <c r="E83" s="19">
        <v>25319.86</v>
      </c>
    </row>
    <row r="84" spans="1:5" s="5" customFormat="1" x14ac:dyDescent="0.25">
      <c r="A84" s="17">
        <v>44852</v>
      </c>
      <c r="B84" s="20">
        <v>1</v>
      </c>
      <c r="C84" s="18" t="s">
        <v>32</v>
      </c>
      <c r="D84" s="15"/>
      <c r="E84" s="19">
        <v>656.18</v>
      </c>
    </row>
    <row r="85" spans="1:5" s="5" customFormat="1" x14ac:dyDescent="0.25">
      <c r="A85" s="17">
        <v>44853</v>
      </c>
      <c r="B85" s="20">
        <v>1</v>
      </c>
      <c r="C85" s="18" t="s">
        <v>39</v>
      </c>
      <c r="D85" s="15">
        <v>914000</v>
      </c>
      <c r="E85" s="19"/>
    </row>
    <row r="86" spans="1:5" s="5" customFormat="1" x14ac:dyDescent="0.25">
      <c r="A86" s="17">
        <v>44853</v>
      </c>
      <c r="B86" s="13">
        <v>24123</v>
      </c>
      <c r="C86" s="28" t="s">
        <v>104</v>
      </c>
      <c r="D86" s="15"/>
      <c r="E86" s="19">
        <v>103455</v>
      </c>
    </row>
    <row r="87" spans="1:5" s="5" customFormat="1" x14ac:dyDescent="0.25">
      <c r="A87" s="17">
        <v>44853</v>
      </c>
      <c r="B87" s="13">
        <v>24124</v>
      </c>
      <c r="C87" s="21" t="s">
        <v>105</v>
      </c>
      <c r="D87" s="15"/>
      <c r="E87" s="19">
        <v>6841.72</v>
      </c>
    </row>
    <row r="88" spans="1:5" s="5" customFormat="1" x14ac:dyDescent="0.25">
      <c r="A88" s="17">
        <v>44853</v>
      </c>
      <c r="B88" s="20">
        <v>1</v>
      </c>
      <c r="C88" s="18" t="s">
        <v>32</v>
      </c>
      <c r="D88" s="15"/>
      <c r="E88" s="19">
        <v>148.16999999999999</v>
      </c>
    </row>
    <row r="89" spans="1:5" s="5" customFormat="1" x14ac:dyDescent="0.25">
      <c r="A89" s="17">
        <v>44854</v>
      </c>
      <c r="B89" s="20">
        <v>1</v>
      </c>
      <c r="C89" s="18" t="s">
        <v>65</v>
      </c>
      <c r="D89" s="15">
        <v>6000</v>
      </c>
      <c r="E89" s="19"/>
    </row>
    <row r="90" spans="1:5" s="5" customFormat="1" x14ac:dyDescent="0.25">
      <c r="A90" s="17">
        <v>44854</v>
      </c>
      <c r="B90" s="13">
        <v>1</v>
      </c>
      <c r="C90" s="18" t="s">
        <v>33</v>
      </c>
      <c r="D90" s="15"/>
      <c r="E90" s="19">
        <v>6292599.5</v>
      </c>
    </row>
    <row r="91" spans="1:5" s="5" customFormat="1" x14ac:dyDescent="0.25">
      <c r="A91" s="17">
        <v>44854</v>
      </c>
      <c r="B91" s="13">
        <v>1</v>
      </c>
      <c r="C91" s="18" t="s">
        <v>66</v>
      </c>
      <c r="D91" s="15"/>
      <c r="E91" s="19">
        <v>12738.42</v>
      </c>
    </row>
    <row r="92" spans="1:5" s="5" customFormat="1" x14ac:dyDescent="0.25">
      <c r="A92" s="17">
        <v>44854</v>
      </c>
      <c r="B92" s="13">
        <v>1</v>
      </c>
      <c r="C92" s="18" t="s">
        <v>67</v>
      </c>
      <c r="D92" s="15"/>
      <c r="E92" s="19">
        <v>11250</v>
      </c>
    </row>
    <row r="93" spans="1:5" s="5" customFormat="1" x14ac:dyDescent="0.25">
      <c r="A93" s="17">
        <v>44854</v>
      </c>
      <c r="B93" s="13">
        <v>1</v>
      </c>
      <c r="C93" s="18" t="s">
        <v>68</v>
      </c>
      <c r="D93" s="15"/>
      <c r="E93" s="19">
        <v>66000</v>
      </c>
    </row>
    <row r="94" spans="1:5" s="5" customFormat="1" x14ac:dyDescent="0.25">
      <c r="A94" s="17">
        <v>44854</v>
      </c>
      <c r="B94" s="13">
        <v>1</v>
      </c>
      <c r="C94" s="18" t="s">
        <v>69</v>
      </c>
      <c r="D94" s="15"/>
      <c r="E94" s="19">
        <v>528591.6</v>
      </c>
    </row>
    <row r="95" spans="1:5" s="5" customFormat="1" x14ac:dyDescent="0.25">
      <c r="A95" s="17">
        <v>44854</v>
      </c>
      <c r="B95" s="20">
        <v>1</v>
      </c>
      <c r="C95" s="18" t="s">
        <v>32</v>
      </c>
      <c r="D95" s="15"/>
      <c r="E95" s="19">
        <v>686.68</v>
      </c>
    </row>
    <row r="96" spans="1:5" s="5" customFormat="1" x14ac:dyDescent="0.25">
      <c r="A96" s="17">
        <v>44855</v>
      </c>
      <c r="B96" s="13">
        <v>24125</v>
      </c>
      <c r="C96" s="28" t="s">
        <v>106</v>
      </c>
      <c r="D96" s="15"/>
      <c r="E96" s="19">
        <v>165702.45000000001</v>
      </c>
    </row>
    <row r="97" spans="1:5" s="5" customFormat="1" x14ac:dyDescent="0.25">
      <c r="A97" s="17">
        <v>44855</v>
      </c>
      <c r="B97" s="13">
        <v>24126</v>
      </c>
      <c r="C97" s="28" t="s">
        <v>70</v>
      </c>
      <c r="D97" s="15"/>
      <c r="E97" s="19">
        <v>43827</v>
      </c>
    </row>
    <row r="98" spans="1:5" s="5" customFormat="1" x14ac:dyDescent="0.25">
      <c r="A98" s="17">
        <v>44855</v>
      </c>
      <c r="B98" s="13">
        <v>24127</v>
      </c>
      <c r="C98" s="18" t="s">
        <v>71</v>
      </c>
      <c r="D98" s="15"/>
      <c r="E98" s="19">
        <v>0</v>
      </c>
    </row>
    <row r="99" spans="1:5" s="5" customFormat="1" x14ac:dyDescent="0.25">
      <c r="A99" s="17">
        <v>44855</v>
      </c>
      <c r="B99" s="13">
        <v>24128</v>
      </c>
      <c r="C99" s="28" t="s">
        <v>72</v>
      </c>
      <c r="D99" s="15"/>
      <c r="E99" s="19">
        <v>9605</v>
      </c>
    </row>
    <row r="100" spans="1:5" s="5" customFormat="1" x14ac:dyDescent="0.25">
      <c r="A100" s="17">
        <v>44855</v>
      </c>
      <c r="B100" s="13">
        <v>24129</v>
      </c>
      <c r="C100" s="18" t="s">
        <v>107</v>
      </c>
      <c r="D100" s="15"/>
      <c r="E100" s="19">
        <v>20698.53</v>
      </c>
    </row>
    <row r="101" spans="1:5" s="5" customFormat="1" x14ac:dyDescent="0.25">
      <c r="A101" s="17">
        <v>44855</v>
      </c>
      <c r="B101" s="13">
        <v>24130</v>
      </c>
      <c r="C101" s="29" t="s">
        <v>73</v>
      </c>
      <c r="D101" s="15"/>
      <c r="E101" s="19">
        <v>3083972.65</v>
      </c>
    </row>
    <row r="102" spans="1:5" s="5" customFormat="1" x14ac:dyDescent="0.25">
      <c r="A102" s="17">
        <v>44855</v>
      </c>
      <c r="B102" s="20">
        <v>1</v>
      </c>
      <c r="C102" s="18" t="s">
        <v>32</v>
      </c>
      <c r="D102" s="15"/>
      <c r="E102" s="19">
        <v>1282.67</v>
      </c>
    </row>
    <row r="103" spans="1:5" s="5" customFormat="1" ht="22.5" customHeight="1" x14ac:dyDescent="0.25">
      <c r="A103" s="17">
        <v>44858</v>
      </c>
      <c r="B103" s="13">
        <v>1</v>
      </c>
      <c r="C103" s="18" t="s">
        <v>74</v>
      </c>
      <c r="D103" s="15"/>
      <c r="E103" s="19">
        <v>7500</v>
      </c>
    </row>
    <row r="104" spans="1:5" s="5" customFormat="1" x14ac:dyDescent="0.25">
      <c r="A104" s="17">
        <v>44858</v>
      </c>
      <c r="B104" s="13">
        <v>24131</v>
      </c>
      <c r="C104" s="23" t="s">
        <v>75</v>
      </c>
      <c r="D104" s="15"/>
      <c r="E104" s="19">
        <v>95744.9</v>
      </c>
    </row>
    <row r="105" spans="1:5" s="5" customFormat="1" x14ac:dyDescent="0.25">
      <c r="A105" s="17">
        <v>44858</v>
      </c>
      <c r="B105" s="13">
        <v>24132</v>
      </c>
      <c r="C105" s="28" t="s">
        <v>108</v>
      </c>
      <c r="D105" s="15"/>
      <c r="E105" s="19">
        <v>14535</v>
      </c>
    </row>
    <row r="106" spans="1:5" s="5" customFormat="1" x14ac:dyDescent="0.25">
      <c r="A106" s="17">
        <v>44858</v>
      </c>
      <c r="B106" s="13">
        <v>24133</v>
      </c>
      <c r="C106" s="28" t="s">
        <v>76</v>
      </c>
      <c r="D106" s="15"/>
      <c r="E106" s="19">
        <v>56500</v>
      </c>
    </row>
    <row r="107" spans="1:5" s="5" customFormat="1" x14ac:dyDescent="0.25">
      <c r="A107" s="17">
        <v>44858</v>
      </c>
      <c r="B107" s="13">
        <v>24134</v>
      </c>
      <c r="C107" s="23" t="s">
        <v>109</v>
      </c>
      <c r="D107" s="15"/>
      <c r="E107" s="19">
        <v>96950.71</v>
      </c>
    </row>
    <row r="108" spans="1:5" s="5" customFormat="1" x14ac:dyDescent="0.25">
      <c r="A108" s="17">
        <v>44858</v>
      </c>
      <c r="B108" s="13">
        <v>24135</v>
      </c>
      <c r="C108" s="28" t="s">
        <v>77</v>
      </c>
      <c r="D108" s="30"/>
      <c r="E108" s="19">
        <v>6994</v>
      </c>
    </row>
    <row r="109" spans="1:5" s="5" customFormat="1" x14ac:dyDescent="0.25">
      <c r="A109" s="17">
        <v>44858</v>
      </c>
      <c r="B109" s="13">
        <v>24136</v>
      </c>
      <c r="C109" s="28" t="s">
        <v>78</v>
      </c>
      <c r="D109" s="30"/>
      <c r="E109" s="19">
        <v>312960.5</v>
      </c>
    </row>
    <row r="110" spans="1:5" s="5" customFormat="1" x14ac:dyDescent="0.25">
      <c r="A110" s="17">
        <v>44859</v>
      </c>
      <c r="B110" s="13">
        <v>24137</v>
      </c>
      <c r="C110" s="18" t="s">
        <v>71</v>
      </c>
      <c r="D110" s="30"/>
      <c r="E110" s="19">
        <v>0</v>
      </c>
    </row>
    <row r="111" spans="1:5" s="5" customFormat="1" x14ac:dyDescent="0.25">
      <c r="A111" s="17">
        <v>44859</v>
      </c>
      <c r="B111" s="13">
        <v>24138</v>
      </c>
      <c r="C111" s="28" t="s">
        <v>79</v>
      </c>
      <c r="D111" s="30"/>
      <c r="E111" s="19">
        <v>1033670.16</v>
      </c>
    </row>
    <row r="112" spans="1:5" s="5" customFormat="1" x14ac:dyDescent="0.25">
      <c r="A112" s="17">
        <v>44859</v>
      </c>
      <c r="B112" s="13">
        <v>24139</v>
      </c>
      <c r="C112" s="31" t="s">
        <v>110</v>
      </c>
      <c r="D112" s="30"/>
      <c r="E112" s="19">
        <v>54908.959999999999</v>
      </c>
    </row>
    <row r="113" spans="1:5" s="5" customFormat="1" x14ac:dyDescent="0.25">
      <c r="A113" s="17">
        <v>44859</v>
      </c>
      <c r="B113" s="13">
        <v>24140</v>
      </c>
      <c r="C113" s="22" t="s">
        <v>80</v>
      </c>
      <c r="D113" s="30"/>
      <c r="E113" s="19">
        <v>33825</v>
      </c>
    </row>
    <row r="114" spans="1:5" s="5" customFormat="1" x14ac:dyDescent="0.25">
      <c r="A114" s="17">
        <v>44859</v>
      </c>
      <c r="B114" s="13">
        <v>24141</v>
      </c>
      <c r="C114" s="18" t="s">
        <v>71</v>
      </c>
      <c r="D114" s="15"/>
      <c r="E114" s="19">
        <v>0</v>
      </c>
    </row>
    <row r="115" spans="1:5" s="5" customFormat="1" x14ac:dyDescent="0.25">
      <c r="A115" s="17">
        <v>44859</v>
      </c>
      <c r="B115" s="13">
        <v>24142</v>
      </c>
      <c r="C115" s="18" t="s">
        <v>71</v>
      </c>
      <c r="D115" s="30"/>
      <c r="E115" s="19">
        <v>0</v>
      </c>
    </row>
    <row r="116" spans="1:5" s="5" customFormat="1" ht="22.5" customHeight="1" x14ac:dyDescent="0.25">
      <c r="A116" s="17">
        <v>44859</v>
      </c>
      <c r="B116" s="13">
        <v>24143</v>
      </c>
      <c r="C116" s="18" t="s">
        <v>81</v>
      </c>
      <c r="D116" s="15"/>
      <c r="E116" s="19">
        <v>24785.33</v>
      </c>
    </row>
    <row r="117" spans="1:5" s="5" customFormat="1" ht="17.25" customHeight="1" x14ac:dyDescent="0.25">
      <c r="A117" s="58">
        <v>44859</v>
      </c>
      <c r="B117" s="63">
        <v>1</v>
      </c>
      <c r="C117" s="60" t="s">
        <v>32</v>
      </c>
      <c r="D117" s="61"/>
      <c r="E117" s="62">
        <v>115.47</v>
      </c>
    </row>
    <row r="118" spans="1:5" s="5" customFormat="1" x14ac:dyDescent="0.25">
      <c r="A118" s="17">
        <v>44860</v>
      </c>
      <c r="B118" s="13">
        <v>24144</v>
      </c>
      <c r="C118" s="22" t="s">
        <v>82</v>
      </c>
      <c r="D118" s="30"/>
      <c r="E118" s="19">
        <v>169470</v>
      </c>
    </row>
    <row r="119" spans="1:5" s="5" customFormat="1" x14ac:dyDescent="0.25">
      <c r="A119" s="17">
        <v>44860</v>
      </c>
      <c r="B119" s="13">
        <v>24145</v>
      </c>
      <c r="C119" s="22" t="s">
        <v>83</v>
      </c>
      <c r="D119" s="30"/>
      <c r="E119" s="19">
        <v>32000</v>
      </c>
    </row>
    <row r="120" spans="1:5" s="5" customFormat="1" x14ac:dyDescent="0.25">
      <c r="A120" s="17">
        <v>44860</v>
      </c>
      <c r="B120" s="13">
        <v>1</v>
      </c>
      <c r="C120" s="18" t="s">
        <v>84</v>
      </c>
      <c r="D120" s="30"/>
      <c r="E120" s="19">
        <v>94448.5</v>
      </c>
    </row>
    <row r="121" spans="1:5" s="5" customFormat="1" hidden="1" x14ac:dyDescent="0.25">
      <c r="A121" s="17">
        <v>44861</v>
      </c>
      <c r="B121" s="20">
        <v>1</v>
      </c>
      <c r="C121" s="18" t="s">
        <v>32</v>
      </c>
      <c r="D121" s="30"/>
      <c r="E121" s="19">
        <v>4895.08</v>
      </c>
    </row>
    <row r="122" spans="1:5" s="5" customFormat="1" hidden="1" x14ac:dyDescent="0.25">
      <c r="A122" s="17">
        <v>44862</v>
      </c>
      <c r="B122" s="20">
        <v>1</v>
      </c>
      <c r="C122" s="18" t="s">
        <v>39</v>
      </c>
      <c r="D122" s="15">
        <v>1286000</v>
      </c>
      <c r="E122" s="19"/>
    </row>
    <row r="123" spans="1:5" s="5" customFormat="1" x14ac:dyDescent="0.25">
      <c r="A123" s="17">
        <v>44862</v>
      </c>
      <c r="B123" s="20">
        <v>1</v>
      </c>
      <c r="C123" s="18" t="s">
        <v>32</v>
      </c>
      <c r="D123" s="30"/>
      <c r="E123" s="19">
        <v>204.94</v>
      </c>
    </row>
    <row r="124" spans="1:5" s="5" customFormat="1" x14ac:dyDescent="0.25">
      <c r="A124" s="17">
        <v>44865</v>
      </c>
      <c r="B124" s="20">
        <v>1</v>
      </c>
      <c r="C124" s="18" t="s">
        <v>39</v>
      </c>
      <c r="D124" s="15">
        <v>253362.28</v>
      </c>
      <c r="E124" s="19"/>
    </row>
    <row r="125" spans="1:5" s="5" customFormat="1" x14ac:dyDescent="0.25">
      <c r="A125" s="17">
        <v>44865</v>
      </c>
      <c r="B125" s="13">
        <v>24146</v>
      </c>
      <c r="C125" s="22" t="s">
        <v>85</v>
      </c>
      <c r="D125" s="15"/>
      <c r="E125" s="19">
        <v>52878.3</v>
      </c>
    </row>
    <row r="126" spans="1:5" s="5" customFormat="1" hidden="1" x14ac:dyDescent="0.25">
      <c r="A126" s="17">
        <v>44865</v>
      </c>
      <c r="B126" s="13">
        <v>24147</v>
      </c>
      <c r="C126" s="22" t="s">
        <v>86</v>
      </c>
      <c r="D126" s="15"/>
      <c r="E126" s="19">
        <v>45000</v>
      </c>
    </row>
    <row r="127" spans="1:5" s="5" customFormat="1" hidden="1" x14ac:dyDescent="0.25">
      <c r="A127" s="17">
        <v>44865</v>
      </c>
      <c r="B127" s="13">
        <v>24148</v>
      </c>
      <c r="C127" s="22" t="s">
        <v>87</v>
      </c>
      <c r="D127" s="15"/>
      <c r="E127" s="19">
        <v>16473</v>
      </c>
    </row>
    <row r="128" spans="1:5" s="5" customFormat="1" x14ac:dyDescent="0.25">
      <c r="A128" s="17">
        <v>44865</v>
      </c>
      <c r="B128" s="13">
        <v>24149</v>
      </c>
      <c r="C128" s="22" t="s">
        <v>111</v>
      </c>
      <c r="D128" s="15"/>
      <c r="E128" s="19">
        <v>81000</v>
      </c>
    </row>
    <row r="129" spans="1:5" s="5" customFormat="1" x14ac:dyDescent="0.25">
      <c r="A129" s="17">
        <v>44865</v>
      </c>
      <c r="B129" s="13">
        <v>24150</v>
      </c>
      <c r="C129" s="22" t="s">
        <v>112</v>
      </c>
      <c r="D129" s="15"/>
      <c r="E129" s="19">
        <v>29900</v>
      </c>
    </row>
    <row r="130" spans="1:5" s="5" customFormat="1" ht="31.5" x14ac:dyDescent="0.25">
      <c r="A130" s="17">
        <v>44865</v>
      </c>
      <c r="B130" s="13">
        <v>24151</v>
      </c>
      <c r="C130" s="22" t="s">
        <v>88</v>
      </c>
      <c r="D130" s="15"/>
      <c r="E130" s="19">
        <v>45030.5</v>
      </c>
    </row>
    <row r="131" spans="1:5" s="5" customFormat="1" x14ac:dyDescent="0.25">
      <c r="A131" s="17">
        <v>44865</v>
      </c>
      <c r="B131" s="20">
        <v>1</v>
      </c>
      <c r="C131" s="18" t="s">
        <v>32</v>
      </c>
      <c r="D131" s="15"/>
      <c r="E131" s="19">
        <v>6270.77</v>
      </c>
    </row>
    <row r="132" spans="1:5" s="5" customFormat="1" x14ac:dyDescent="0.25">
      <c r="A132" s="17">
        <v>44865</v>
      </c>
      <c r="B132" s="20">
        <v>1</v>
      </c>
      <c r="C132" s="18" t="s">
        <v>89</v>
      </c>
      <c r="D132" s="15"/>
      <c r="E132" s="19">
        <v>175</v>
      </c>
    </row>
    <row r="133" spans="1:5" s="5" customFormat="1" ht="16.5" thickBot="1" x14ac:dyDescent="0.3">
      <c r="A133" s="32"/>
      <c r="B133" s="33"/>
      <c r="C133" s="34"/>
      <c r="D133" s="26"/>
      <c r="E133" s="35"/>
    </row>
    <row r="134" spans="1:5" s="5" customFormat="1" ht="16.5" thickBot="1" x14ac:dyDescent="0.3">
      <c r="A134" s="67" t="s">
        <v>90</v>
      </c>
      <c r="B134" s="68"/>
      <c r="C134" s="69"/>
      <c r="D134" s="36">
        <f>SUM(D10:D133)</f>
        <v>46664481.210000001</v>
      </c>
      <c r="E134" s="37">
        <f>SUM(E10:E133)</f>
        <v>31567173.280000009</v>
      </c>
    </row>
    <row r="135" spans="1:5" x14ac:dyDescent="0.25">
      <c r="A135" s="38"/>
      <c r="B135" s="39"/>
      <c r="C135" s="39"/>
      <c r="D135" s="40"/>
      <c r="E135" s="41"/>
    </row>
    <row r="136" spans="1:5" x14ac:dyDescent="0.25">
      <c r="A136" s="42"/>
      <c r="D136" s="15"/>
      <c r="E136" s="43"/>
    </row>
    <row r="137" spans="1:5" x14ac:dyDescent="0.25">
      <c r="A137" s="44"/>
      <c r="D137" s="15"/>
      <c r="E137" s="43"/>
    </row>
    <row r="138" spans="1:5" x14ac:dyDescent="0.25">
      <c r="A138" s="44"/>
      <c r="D138" s="15"/>
      <c r="E138" s="43"/>
    </row>
    <row r="139" spans="1:5" x14ac:dyDescent="0.25">
      <c r="A139" s="45" t="s">
        <v>91</v>
      </c>
      <c r="B139" s="46"/>
      <c r="C139" s="47"/>
      <c r="D139" s="70" t="s">
        <v>92</v>
      </c>
      <c r="E139" s="71"/>
    </row>
    <row r="140" spans="1:5" ht="16.5" thickBot="1" x14ac:dyDescent="0.3">
      <c r="A140" s="48" t="s">
        <v>93</v>
      </c>
      <c r="B140" s="49"/>
      <c r="C140" s="50"/>
      <c r="D140" s="64" t="s">
        <v>94</v>
      </c>
      <c r="E140" s="65"/>
    </row>
    <row r="141" spans="1:5" x14ac:dyDescent="0.25">
      <c r="D141" s="52"/>
      <c r="E141" s="15"/>
    </row>
    <row r="142" spans="1:5" x14ac:dyDescent="0.25">
      <c r="B142" s="53"/>
      <c r="D142" s="54"/>
      <c r="E142" s="55"/>
    </row>
    <row r="143" spans="1:5" x14ac:dyDescent="0.25">
      <c r="B143" s="53"/>
      <c r="D143" s="54"/>
      <c r="E143" s="55"/>
    </row>
    <row r="144" spans="1:5" x14ac:dyDescent="0.25">
      <c r="B144" s="53"/>
      <c r="C144" s="13"/>
      <c r="D144" s="52"/>
      <c r="E144" s="30"/>
    </row>
    <row r="145" spans="2:5" x14ac:dyDescent="0.25">
      <c r="B145" s="53"/>
      <c r="C145" s="13"/>
      <c r="D145" s="52"/>
      <c r="E145" s="30"/>
    </row>
    <row r="146" spans="2:5" x14ac:dyDescent="0.25">
      <c r="B146" s="53"/>
      <c r="C146" s="13"/>
      <c r="D146" s="52"/>
      <c r="E146" s="30"/>
    </row>
    <row r="147" spans="2:5" x14ac:dyDescent="0.25">
      <c r="B147" s="53"/>
      <c r="C147" s="13"/>
      <c r="D147" s="52"/>
      <c r="E147" s="15"/>
    </row>
    <row r="148" spans="2:5" x14ac:dyDescent="0.25">
      <c r="B148" s="53"/>
      <c r="C148" s="13"/>
      <c r="D148" s="52"/>
      <c r="E148" s="15"/>
    </row>
    <row r="149" spans="2:5" x14ac:dyDescent="0.25">
      <c r="B149" s="53"/>
      <c r="C149" s="13"/>
      <c r="D149" s="52"/>
      <c r="E149" s="15"/>
    </row>
    <row r="150" spans="2:5" x14ac:dyDescent="0.25">
      <c r="B150" s="53"/>
      <c r="C150" s="20"/>
      <c r="D150" s="52"/>
      <c r="E150" s="52"/>
    </row>
    <row r="151" spans="2:5" x14ac:dyDescent="0.25">
      <c r="C151" s="20"/>
      <c r="D151" s="52"/>
      <c r="E151" s="52"/>
    </row>
    <row r="152" spans="2:5" x14ac:dyDescent="0.25">
      <c r="C152" s="20"/>
      <c r="D152" s="52"/>
      <c r="E152" s="52"/>
    </row>
    <row r="153" spans="2:5" x14ac:dyDescent="0.25">
      <c r="D153" s="52"/>
      <c r="E153" s="15"/>
    </row>
    <row r="154" spans="2:5" x14ac:dyDescent="0.25">
      <c r="D154" s="54"/>
      <c r="E154" s="55"/>
    </row>
    <row r="155" spans="2:5" x14ac:dyDescent="0.25">
      <c r="D155" s="54"/>
      <c r="E155" s="55"/>
    </row>
    <row r="156" spans="2:5" x14ac:dyDescent="0.25">
      <c r="D156" s="54"/>
      <c r="E156" s="55"/>
    </row>
    <row r="157" spans="2:5" x14ac:dyDescent="0.25">
      <c r="D157" s="54"/>
      <c r="E157" s="55"/>
    </row>
    <row r="158" spans="2:5" x14ac:dyDescent="0.25">
      <c r="D158" s="54"/>
      <c r="E158" s="55"/>
    </row>
    <row r="159" spans="2:5" x14ac:dyDescent="0.25">
      <c r="D159" s="54"/>
      <c r="E159" s="55"/>
    </row>
    <row r="160" spans="2:5" x14ac:dyDescent="0.25">
      <c r="D160" s="54"/>
      <c r="E160" s="55"/>
    </row>
    <row r="161" spans="4:5" x14ac:dyDescent="0.25">
      <c r="D161" s="54"/>
      <c r="E161" s="55"/>
    </row>
    <row r="162" spans="4:5" x14ac:dyDescent="0.25">
      <c r="D162" s="54"/>
      <c r="E162" s="55"/>
    </row>
    <row r="163" spans="4:5" x14ac:dyDescent="0.25">
      <c r="D163" s="54"/>
      <c r="E163" s="55"/>
    </row>
    <row r="164" spans="4:5" x14ac:dyDescent="0.25">
      <c r="D164" s="54"/>
      <c r="E164" s="55"/>
    </row>
    <row r="165" spans="4:5" x14ac:dyDescent="0.25">
      <c r="D165" s="54"/>
      <c r="E165" s="55"/>
    </row>
    <row r="166" spans="4:5" x14ac:dyDescent="0.25">
      <c r="D166" s="54"/>
      <c r="E166" s="55"/>
    </row>
    <row r="167" spans="4:5" x14ac:dyDescent="0.25">
      <c r="D167" s="54"/>
      <c r="E167" s="55"/>
    </row>
    <row r="168" spans="4:5" x14ac:dyDescent="0.25">
      <c r="D168" s="54"/>
      <c r="E168" s="55"/>
    </row>
    <row r="169" spans="4:5" x14ac:dyDescent="0.25">
      <c r="D169" s="54"/>
      <c r="E169" s="55"/>
    </row>
    <row r="170" spans="4:5" x14ac:dyDescent="0.25">
      <c r="D170" s="54"/>
      <c r="E170" s="55"/>
    </row>
    <row r="171" spans="4:5" x14ac:dyDescent="0.25">
      <c r="D171" s="54"/>
      <c r="E171" s="55"/>
    </row>
    <row r="172" spans="4:5" x14ac:dyDescent="0.25">
      <c r="D172" s="54"/>
      <c r="E172" s="55"/>
    </row>
    <row r="173" spans="4:5" x14ac:dyDescent="0.25">
      <c r="D173" s="54"/>
      <c r="E173" s="55"/>
    </row>
    <row r="174" spans="4:5" x14ac:dyDescent="0.25">
      <c r="D174" s="54"/>
      <c r="E174" s="55"/>
    </row>
    <row r="175" spans="4:5" x14ac:dyDescent="0.25">
      <c r="D175" s="54"/>
      <c r="E175" s="55"/>
    </row>
    <row r="176" spans="4:5" x14ac:dyDescent="0.25">
      <c r="D176" s="54"/>
      <c r="E176" s="55"/>
    </row>
    <row r="177" spans="1:5" x14ac:dyDescent="0.25">
      <c r="D177" s="54"/>
      <c r="E177" s="55"/>
    </row>
    <row r="178" spans="1:5" s="5" customFormat="1" x14ac:dyDescent="0.25">
      <c r="A178" s="51"/>
      <c r="B178" s="30"/>
      <c r="C178" s="30"/>
      <c r="D178" s="54"/>
      <c r="E178" s="55"/>
    </row>
    <row r="179" spans="1:5" s="5" customFormat="1" x14ac:dyDescent="0.25">
      <c r="A179" s="51"/>
      <c r="B179" s="30"/>
      <c r="C179" s="30"/>
      <c r="D179" s="54"/>
      <c r="E179" s="55"/>
    </row>
    <row r="180" spans="1:5" s="5" customFormat="1" x14ac:dyDescent="0.25">
      <c r="A180" s="51"/>
      <c r="B180" s="30"/>
      <c r="C180" s="30"/>
      <c r="D180" s="54"/>
      <c r="E180" s="55"/>
    </row>
    <row r="181" spans="1:5" s="5" customFormat="1" x14ac:dyDescent="0.25">
      <c r="A181" s="51"/>
      <c r="B181" s="30"/>
      <c r="C181" s="30"/>
      <c r="D181" s="54"/>
      <c r="E181" s="55"/>
    </row>
    <row r="182" spans="1:5" s="5" customFormat="1" x14ac:dyDescent="0.25">
      <c r="A182" s="51"/>
      <c r="B182" s="30"/>
      <c r="C182" s="30"/>
      <c r="D182" s="54"/>
      <c r="E182" s="55"/>
    </row>
    <row r="183" spans="1:5" s="5" customFormat="1" x14ac:dyDescent="0.25">
      <c r="A183" s="51"/>
      <c r="B183" s="30"/>
      <c r="C183" s="30"/>
      <c r="D183" s="54"/>
      <c r="E183" s="55"/>
    </row>
    <row r="184" spans="1:5" s="5" customFormat="1" x14ac:dyDescent="0.25">
      <c r="A184" s="51"/>
      <c r="B184" s="30"/>
      <c r="C184" s="30"/>
      <c r="D184" s="54"/>
      <c r="E184" s="55"/>
    </row>
    <row r="185" spans="1:5" s="5" customFormat="1" x14ac:dyDescent="0.25">
      <c r="A185" s="51"/>
      <c r="B185" s="30"/>
      <c r="C185" s="30"/>
      <c r="D185" s="54"/>
      <c r="E185" s="55"/>
    </row>
    <row r="186" spans="1:5" s="5" customFormat="1" x14ac:dyDescent="0.25">
      <c r="A186" s="51"/>
      <c r="B186" s="30"/>
      <c r="C186" s="30"/>
      <c r="D186" s="54"/>
      <c r="E186" s="55"/>
    </row>
    <row r="187" spans="1:5" s="5" customFormat="1" x14ac:dyDescent="0.25">
      <c r="A187" s="51"/>
      <c r="B187" s="30"/>
      <c r="C187" s="30"/>
      <c r="D187" s="54"/>
      <c r="E187" s="55"/>
    </row>
    <row r="188" spans="1:5" s="5" customFormat="1" x14ac:dyDescent="0.25">
      <c r="A188" s="51"/>
      <c r="B188" s="30"/>
      <c r="C188" s="30"/>
      <c r="D188" s="54"/>
      <c r="E188" s="55"/>
    </row>
    <row r="189" spans="1:5" x14ac:dyDescent="0.25">
      <c r="D189" s="54"/>
      <c r="E189" s="55"/>
    </row>
    <row r="190" spans="1:5" s="5" customFormat="1" x14ac:dyDescent="0.25">
      <c r="A190" s="51"/>
      <c r="B190" s="30"/>
      <c r="C190" s="30"/>
      <c r="D190" s="54"/>
      <c r="E190" s="55"/>
    </row>
    <row r="191" spans="1:5" x14ac:dyDescent="0.25">
      <c r="D191" s="54"/>
      <c r="E191" s="55"/>
    </row>
    <row r="192" spans="1:5" x14ac:dyDescent="0.25">
      <c r="D192" s="54"/>
      <c r="E192" s="55"/>
    </row>
    <row r="193" spans="1:5" x14ac:dyDescent="0.25">
      <c r="D193" s="54"/>
      <c r="E193" s="55"/>
    </row>
    <row r="194" spans="1:5" s="5" customFormat="1" x14ac:dyDescent="0.25">
      <c r="A194" s="51"/>
      <c r="B194" s="30"/>
      <c r="C194" s="30"/>
      <c r="D194" s="54"/>
      <c r="E194" s="55"/>
    </row>
    <row r="195" spans="1:5" x14ac:dyDescent="0.25">
      <c r="D195" s="54"/>
      <c r="E195" s="55"/>
    </row>
    <row r="196" spans="1:5" x14ac:dyDescent="0.25">
      <c r="D196" s="54"/>
      <c r="E196" s="55"/>
    </row>
    <row r="197" spans="1:5" x14ac:dyDescent="0.25">
      <c r="D197" s="54"/>
      <c r="E197" s="55"/>
    </row>
    <row r="198" spans="1:5" x14ac:dyDescent="0.25">
      <c r="D198" s="54"/>
      <c r="E198" s="55"/>
    </row>
    <row r="199" spans="1:5" x14ac:dyDescent="0.25">
      <c r="D199" s="54"/>
      <c r="E199" s="55"/>
    </row>
    <row r="200" spans="1:5" x14ac:dyDescent="0.25">
      <c r="D200" s="54"/>
      <c r="E200" s="55"/>
    </row>
    <row r="201" spans="1:5" x14ac:dyDescent="0.25">
      <c r="D201" s="54"/>
      <c r="E201" s="55"/>
    </row>
    <row r="202" spans="1:5" x14ac:dyDescent="0.25">
      <c r="D202" s="54"/>
      <c r="E202" s="55"/>
    </row>
    <row r="203" spans="1:5" x14ac:dyDescent="0.25">
      <c r="D203" s="54"/>
      <c r="E203" s="55"/>
    </row>
    <row r="204" spans="1:5" x14ac:dyDescent="0.25">
      <c r="D204" s="54"/>
      <c r="E204" s="55"/>
    </row>
    <row r="205" spans="1:5" x14ac:dyDescent="0.25">
      <c r="D205" s="54"/>
      <c r="E205" s="55"/>
    </row>
    <row r="206" spans="1:5" x14ac:dyDescent="0.25">
      <c r="D206" s="54"/>
      <c r="E206" s="55"/>
    </row>
    <row r="207" spans="1:5" x14ac:dyDescent="0.25">
      <c r="D207" s="54"/>
      <c r="E207" s="55"/>
    </row>
    <row r="208" spans="1:5" x14ac:dyDescent="0.25">
      <c r="D208" s="54"/>
      <c r="E208" s="55"/>
    </row>
    <row r="209" spans="4:5" x14ac:dyDescent="0.25">
      <c r="D209" s="54"/>
      <c r="E209" s="55"/>
    </row>
    <row r="210" spans="4:5" x14ac:dyDescent="0.25">
      <c r="D210" s="54"/>
      <c r="E210" s="55"/>
    </row>
    <row r="211" spans="4:5" x14ac:dyDescent="0.25">
      <c r="D211" s="54"/>
      <c r="E211" s="55"/>
    </row>
    <row r="212" spans="4:5" x14ac:dyDescent="0.25">
      <c r="D212" s="54"/>
      <c r="E212" s="55"/>
    </row>
    <row r="213" spans="4:5" x14ac:dyDescent="0.25">
      <c r="D213" s="54"/>
      <c r="E213" s="55"/>
    </row>
    <row r="214" spans="4:5" x14ac:dyDescent="0.25">
      <c r="D214" s="54"/>
      <c r="E214" s="55"/>
    </row>
    <row r="215" spans="4:5" x14ac:dyDescent="0.25">
      <c r="D215" s="54"/>
      <c r="E215" s="55"/>
    </row>
    <row r="216" spans="4:5" x14ac:dyDescent="0.25">
      <c r="D216" s="54"/>
      <c r="E216" s="55"/>
    </row>
    <row r="217" spans="4:5" x14ac:dyDescent="0.25">
      <c r="D217" s="54"/>
      <c r="E217" s="55"/>
    </row>
    <row r="218" spans="4:5" x14ac:dyDescent="0.25">
      <c r="D218" s="54"/>
      <c r="E218" s="55"/>
    </row>
    <row r="219" spans="4:5" x14ac:dyDescent="0.25">
      <c r="D219" s="54"/>
      <c r="E219" s="55"/>
    </row>
    <row r="220" spans="4:5" x14ac:dyDescent="0.25">
      <c r="D220" s="54"/>
      <c r="E220" s="55"/>
    </row>
    <row r="221" spans="4:5" x14ac:dyDescent="0.25">
      <c r="D221" s="54"/>
      <c r="E221" s="55"/>
    </row>
    <row r="222" spans="4:5" x14ac:dyDescent="0.25">
      <c r="D222" s="54"/>
      <c r="E222" s="55"/>
    </row>
    <row r="223" spans="4:5" x14ac:dyDescent="0.25">
      <c r="D223" s="54"/>
      <c r="E223" s="55"/>
    </row>
    <row r="224" spans="4:5" x14ac:dyDescent="0.25">
      <c r="D224" s="54"/>
      <c r="E224" s="55"/>
    </row>
    <row r="225" spans="4:5" x14ac:dyDescent="0.25">
      <c r="D225" s="54"/>
      <c r="E225" s="55"/>
    </row>
    <row r="226" spans="4:5" x14ac:dyDescent="0.25">
      <c r="D226" s="54"/>
      <c r="E226" s="55"/>
    </row>
    <row r="227" spans="4:5" x14ac:dyDescent="0.25">
      <c r="D227" s="54"/>
      <c r="E227" s="55"/>
    </row>
    <row r="228" spans="4:5" x14ac:dyDescent="0.25">
      <c r="D228" s="54"/>
      <c r="E228" s="55"/>
    </row>
    <row r="229" spans="4:5" x14ac:dyDescent="0.25">
      <c r="D229" s="54"/>
      <c r="E229" s="55"/>
    </row>
    <row r="230" spans="4:5" x14ac:dyDescent="0.25">
      <c r="D230" s="54"/>
      <c r="E230" s="55"/>
    </row>
    <row r="231" spans="4:5" x14ac:dyDescent="0.25">
      <c r="D231" s="54"/>
      <c r="E231" s="55"/>
    </row>
    <row r="232" spans="4:5" x14ac:dyDescent="0.25">
      <c r="D232" s="54"/>
      <c r="E232" s="55"/>
    </row>
    <row r="233" spans="4:5" x14ac:dyDescent="0.25">
      <c r="D233" s="54"/>
      <c r="E233" s="55"/>
    </row>
    <row r="234" spans="4:5" x14ac:dyDescent="0.25">
      <c r="D234" s="54"/>
      <c r="E234" s="55"/>
    </row>
    <row r="235" spans="4:5" x14ac:dyDescent="0.25">
      <c r="D235" s="54"/>
      <c r="E235" s="55"/>
    </row>
    <row r="236" spans="4:5" x14ac:dyDescent="0.25">
      <c r="D236" s="54"/>
      <c r="E236" s="55"/>
    </row>
  </sheetData>
  <mergeCells count="7">
    <mergeCell ref="D140:E140"/>
    <mergeCell ref="A5:E5"/>
    <mergeCell ref="A6:E6"/>
    <mergeCell ref="A7:E7"/>
    <mergeCell ref="A8:E8"/>
    <mergeCell ref="A134:C134"/>
    <mergeCell ref="D139:E139"/>
  </mergeCells>
  <pageMargins left="0.42" right="0.2" top="0.59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70ABE-6DD7-439F-B693-B82B3DDA3F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A75EA2-F2B0-40A3-B363-3B2D5B686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DBEFB-A58A-4E6D-800A-2A5EC2057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Graciela Herrera</cp:lastModifiedBy>
  <cp:lastPrinted>2022-11-08T19:38:06Z</cp:lastPrinted>
  <dcterms:created xsi:type="dcterms:W3CDTF">2022-11-04T20:04:11Z</dcterms:created>
  <dcterms:modified xsi:type="dcterms:W3CDTF">2022-11-08T20:06:33Z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