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Junio" sheetId="1" r:id="rId1"/>
  </sheets>
  <definedNames>
    <definedName name="_xlnm.Print_Area" localSheetId="0">Junio!$A$1:$E$152</definedName>
    <definedName name="_xlnm.Print_Titles" localSheetId="0">Junio!$1:$9</definedName>
  </definedNames>
  <calcPr calcId="145621"/>
</workbook>
</file>

<file path=xl/calcChain.xml><?xml version="1.0" encoding="utf-8"?>
<calcChain xmlns="http://schemas.openxmlformats.org/spreadsheetml/2006/main">
  <c r="E44" i="1" l="1"/>
  <c r="E144" i="1" s="1"/>
  <c r="D27" i="1"/>
  <c r="D144" i="1" s="1"/>
</calcChain>
</file>

<file path=xl/sharedStrings.xml><?xml version="1.0" encoding="utf-8"?>
<sst xmlns="http://schemas.openxmlformats.org/spreadsheetml/2006/main" count="150" uniqueCount="119">
  <si>
    <t xml:space="preserve"> </t>
  </si>
  <si>
    <t>Superintendencia de Pensiones</t>
  </si>
  <si>
    <t>Ingresos y Egresos</t>
  </si>
  <si>
    <t>Banco de Reservas de la República Dominicana</t>
  </si>
  <si>
    <t>Del 01 al 30 de Junio del 2022</t>
  </si>
  <si>
    <t>Fecha</t>
  </si>
  <si>
    <t>No. Ck/Transf</t>
  </si>
  <si>
    <t>Descripción</t>
  </si>
  <si>
    <t>Credito</t>
  </si>
  <si>
    <t>Debido</t>
  </si>
  <si>
    <t>Transferencia desde la Cuenta Operaciones</t>
  </si>
  <si>
    <t>Depósito (Reembolso de Impuesto José Luís León)</t>
  </si>
  <si>
    <t>Impuesto 0.15%</t>
  </si>
  <si>
    <t>Reembolso de Impuesto 0.15% (CK- TSS Mayo 2022)</t>
  </si>
  <si>
    <t>Prestaciones de Ex-Emp de acuerdo a los Art. No. 53,54 y 60 Ley 41-08</t>
  </si>
  <si>
    <t>Bono por Antigüedad Juan Carlos Jiménez</t>
  </si>
  <si>
    <t>Bono por Antigüedad Rhoden de León</t>
  </si>
  <si>
    <t>Bono por Antigüedad Keyla Jiménez</t>
  </si>
  <si>
    <t>Bono por Antigüedad Mayra Encarnación</t>
  </si>
  <si>
    <t>Bono por Antigüedad Brayan Cueto</t>
  </si>
  <si>
    <t>Bono por Antigüedad Carmen M. Pimentel</t>
  </si>
  <si>
    <t>Bono por Antigüedad Norma Rocío Soto</t>
  </si>
  <si>
    <t>Nómina Gasto de Combustible y Comp. Por Resultado</t>
  </si>
  <si>
    <t>Compensación Gasto de Alimentación Personal Militar</t>
  </si>
  <si>
    <t>Gasto de Desplazamiento por Auditoría ISO 27001</t>
  </si>
  <si>
    <t xml:space="preserve">Comisión por Transferencia </t>
  </si>
  <si>
    <t>Impuesto retenido a proveedores del Estado 18% y de 30% del ITBIS</t>
  </si>
  <si>
    <t>Impuesto retenido a proveedores del Estado 5% ISR 10%</t>
  </si>
  <si>
    <t xml:space="preserve">Retención del ISR de los empleados de Sipen </t>
  </si>
  <si>
    <t>Inscripción en el congr. Inter. AntiFraude, Anticorrupción y Compliace</t>
  </si>
  <si>
    <t>Vida Reservas</t>
  </si>
  <si>
    <t>Depósito (Certificaciones)</t>
  </si>
  <si>
    <t>Transferencia hacia la Cuenta Nómina</t>
  </si>
  <si>
    <t>Bono Vacacional Priscilla Montás</t>
  </si>
  <si>
    <t>Bono Vacacional Wanda Ramos</t>
  </si>
  <si>
    <t>Bono por Matrimonio Gherrera</t>
  </si>
  <si>
    <t>Transferencia de SFr11,760.00 x 62.70 (Cuota AISS 2022)</t>
  </si>
  <si>
    <t>Com. Por Transf. de SFr11,760.00 x 62.70 (Cuota AISS 2022)</t>
  </si>
  <si>
    <t>Publicidad televisiva en el programa La Hora de la Verdad</t>
  </si>
  <si>
    <t>Mantenimiento de aplicación del Sistema Avacomp</t>
  </si>
  <si>
    <t xml:space="preserve">Alquiler y soporte técnico para equipos de la institución </t>
  </si>
  <si>
    <t>Alquiler Nave para guardar cajas y equipos de Sipen</t>
  </si>
  <si>
    <t xml:space="preserve">Servicos de Dispersión de Fondos Prevenientes </t>
  </si>
  <si>
    <t>Servicios de Internet para uso de Sipen</t>
  </si>
  <si>
    <t>Adquisición de Café Molido, Café Expreso y Café Latte Mocchiato</t>
  </si>
  <si>
    <t xml:space="preserve">Adquisición de Toner y una calculadora de 12 digitos y 2 colores </t>
  </si>
  <si>
    <t>Nulo</t>
  </si>
  <si>
    <t>Servicios de publicidad TV en el programa Toque Final</t>
  </si>
  <si>
    <t>Servicios de publicidad TV en progrma de los Trabajadores</t>
  </si>
  <si>
    <t>Servicios de Servidores en la Nube para uso de Sipen</t>
  </si>
  <si>
    <t>Transferencia ACH de Pago (Subsidio por Maternidad
María del Carmen Vargas y Roselyn I. Contreras)</t>
  </si>
  <si>
    <t xml:space="preserve">Servicos de mantenimiento de jardineria y áreas verdes </t>
  </si>
  <si>
    <t>Servicios de fumigación y tratamiento contra todo tipo de roedores</t>
  </si>
  <si>
    <t>Aquisición de varios Toner para uso de Sipen</t>
  </si>
  <si>
    <t xml:space="preserve">Adquisición de varios materiales de Oficina para uso de la institución </t>
  </si>
  <si>
    <t>Varios talleres Fundamentos de Sistema de Gestion de Calidad y Normas</t>
  </si>
  <si>
    <t>Nómina Financiamiento de Vehiculo mes de Junio 2022</t>
  </si>
  <si>
    <t xml:space="preserve">Servicios de Recogida de Basura de Sipen </t>
  </si>
  <si>
    <t>Servicios de Agua Potable adquirido por la institución</t>
  </si>
  <si>
    <t>Derecho para uso de licencia de cómputos para uso de Sipen</t>
  </si>
  <si>
    <t>Transferencia de US$10,168.92 Renovación Licencia TeamMate</t>
  </si>
  <si>
    <t>Com. Por Transf. de US$10,168.92  Renov. Licencia TeamMate</t>
  </si>
  <si>
    <t>Apertura de Un (1) Certificado Financiero</t>
  </si>
  <si>
    <r>
      <t xml:space="preserve">Compra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9,032.00 x 60.00 (Viaticos y GR viaje Oficial)</t>
    </r>
  </si>
  <si>
    <t>Bono por Antigüedad Angel Reyes</t>
  </si>
  <si>
    <t>Bono por Antigüedad María I. Belliard</t>
  </si>
  <si>
    <t>Cheque a favor de la CCR y LI periodo de Jul-Dic/2022</t>
  </si>
  <si>
    <t xml:space="preserve">Servicios de linea de Internet para la institución </t>
  </si>
  <si>
    <t xml:space="preserve">Servicios de Tele-Cable de la institución </t>
  </si>
  <si>
    <t xml:space="preserve">Recolección y Disposicion de desechos para Reciclaje </t>
  </si>
  <si>
    <t xml:space="preserve">Adquisición de materiales de Oficina para uso de la institución </t>
  </si>
  <si>
    <t xml:space="preserve">Publicidad TV en el espacio Panorama Actual </t>
  </si>
  <si>
    <t>Aquisición de Suministros de Limpieza para uso de Sipen</t>
  </si>
  <si>
    <t xml:space="preserve">Mantenimiento preventivo general del UPS centrla de la institución </t>
  </si>
  <si>
    <t>Adquisión de 200 resmas de Papel Bond 8 1/2 x 11</t>
  </si>
  <si>
    <t>Compensación Servicio de Seguridad Personal Militar</t>
  </si>
  <si>
    <t>Servicios de apertura y cambio de combinación de caja fuerte</t>
  </si>
  <si>
    <t>Seguro complementario de la salud de los empleados de la institución</t>
  </si>
  <si>
    <t>Servicios de Télefono y de Internet de Sipen</t>
  </si>
  <si>
    <t xml:space="preserve">Pago de Seguirdad Social de los empleados de la institución </t>
  </si>
  <si>
    <t>Mantenimiento del ascensor del edificio de Sipen</t>
  </si>
  <si>
    <t xml:space="preserve">Plan Corporativo de Gimnasio de los empleados de Sipen </t>
  </si>
  <si>
    <t>Abanico para caja de disco duro para el departamento de Sistema</t>
  </si>
  <si>
    <t xml:space="preserve">Publicidad de los beneficios del SDP programa Resumen Matinal </t>
  </si>
  <si>
    <t>Ticket combustibles para uso de la inst.  meses Jun-Agosto 2022</t>
  </si>
  <si>
    <t>Reposición de caja chica desde el Comp. No. 16640 hasta 16664</t>
  </si>
  <si>
    <t>Publicidad de resoluciones No.223 ,224 sección economia y negocios</t>
  </si>
  <si>
    <t>Part.del Sr. Alberto jimenez en la formación sistema de gestion integral</t>
  </si>
  <si>
    <t>Servicios de energia eletrica del mes de junio 2022</t>
  </si>
  <si>
    <t>Aquisición de varias bandera en nylon para uso en la institución</t>
  </si>
  <si>
    <t>Participacion del Sr. Jairo Rojas en el curso implementing ASQL</t>
  </si>
  <si>
    <t>Adquisicion de 3 toner para impresora canon cartrige</t>
  </si>
  <si>
    <t>Transferencia de US$440.00 x 55.20 (Master en SS)</t>
  </si>
  <si>
    <t>Com. Por Transferencia de US$440.00 x 55.20 (Master en SS)</t>
  </si>
  <si>
    <t xml:space="preserve">Servicio de Publicidad radial en el programa hablan las noticias </t>
  </si>
  <si>
    <t>Servicios de internet plus para uso de Sipen</t>
  </si>
  <si>
    <t>Serviciode impreción y empaquetado del boletin estadistico trimestral # 75</t>
  </si>
  <si>
    <t>Aplicación de pruebas Psicometricas para el personal de Sipen</t>
  </si>
  <si>
    <t>Difunsion de los beneficios del SDP, Programa de radio al medio dia.</t>
  </si>
  <si>
    <t>Bono por Antigüedad José Richardson</t>
  </si>
  <si>
    <t>Mantenimiento preventivo a la camioneta Toyota Hilux 4x4 de la Inst.</t>
  </si>
  <si>
    <t xml:space="preserve">Servicio de Publicidad en periodico sobre beneficios de ingresos tardio </t>
  </si>
  <si>
    <t>Servicio de Publicidad TV en el programa Mision Social Globalizada</t>
  </si>
  <si>
    <t>Servicio de Publicidad en periodico mes de Junio 2022</t>
  </si>
  <si>
    <t>Aquisición de 8 polea cable avion para el ascensor del edificio Sipen</t>
  </si>
  <si>
    <t>Servicio de Telef. Fax e Int. Mes de Junio 2022</t>
  </si>
  <si>
    <t>Servicios tecnicos de la problemática de varias puerta de acceso</t>
  </si>
  <si>
    <t>Patrocionio XX congreso Copardom sobre Prev.de Riesgo Laboral</t>
  </si>
  <si>
    <t>Compra de Botellones de Agua Potable consumo personal</t>
  </si>
  <si>
    <t>Pago Seguro de Vehiculo Director de Tecnología Lherrera</t>
  </si>
  <si>
    <t>Dieta Comisiones Médicas mes de Mayo 2022</t>
  </si>
  <si>
    <t>Comisión Manejo de Cuenta</t>
  </si>
  <si>
    <t>Balance al 30 de Junio del 2022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</si>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</sst>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0" fontId="4" fillId="0" borderId="0" xfId="0" applyFont="1" applyFill="1"/>
    <xf numFmtId="164" fontId="2" fillId="0" borderId="3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43" fontId="3" fillId="2" borderId="5" xfId="0" applyNumberFormat="1" applyFont="1" applyFill="1" applyBorder="1" applyAlignment="1">
      <alignment horizontal="center" wrapText="1"/>
    </xf>
    <xf numFmtId="43" fontId="2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wrapText="1"/>
    </xf>
    <xf numFmtId="14" fontId="5" fillId="0" borderId="6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/>
    <xf numFmtId="43" fontId="5" fillId="0" borderId="0" xfId="1" applyFont="1" applyFill="1"/>
    <xf numFmtId="43" fontId="5" fillId="0" borderId="7" xfId="1" applyFont="1" applyFill="1" applyBorder="1"/>
    <xf numFmtId="43" fontId="5" fillId="0" borderId="6" xfId="1" applyFont="1" applyFill="1" applyBorder="1"/>
    <xf numFmtId="0" fontId="7" fillId="0" borderId="0" xfId="0" applyFont="1" applyFill="1" applyBorder="1"/>
    <xf numFmtId="14" fontId="3" fillId="0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/>
    <xf numFmtId="43" fontId="3" fillId="0" borderId="0" xfId="1" applyFont="1" applyFill="1"/>
    <xf numFmtId="0" fontId="4" fillId="0" borderId="0" xfId="0" applyFont="1" applyFill="1" applyBorder="1"/>
    <xf numFmtId="43" fontId="5" fillId="0" borderId="3" xfId="1" applyFont="1" applyFill="1" applyBorder="1"/>
    <xf numFmtId="0" fontId="5" fillId="0" borderId="3" xfId="0" applyFont="1" applyFill="1" applyBorder="1"/>
    <xf numFmtId="0" fontId="5" fillId="0" borderId="6" xfId="0" applyFont="1" applyFill="1" applyBorder="1" applyAlignment="1">
      <alignment wrapText="1"/>
    </xf>
    <xf numFmtId="14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/>
    <xf numFmtId="43" fontId="5" fillId="0" borderId="10" xfId="1" applyFont="1" applyFill="1" applyBorder="1"/>
    <xf numFmtId="43" fontId="5" fillId="0" borderId="9" xfId="1" applyFont="1" applyFill="1" applyBorder="1"/>
    <xf numFmtId="43" fontId="3" fillId="0" borderId="6" xfId="1" applyFont="1" applyFill="1" applyBorder="1"/>
    <xf numFmtId="1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/>
    <xf numFmtId="43" fontId="3" fillId="0" borderId="10" xfId="1" applyFont="1" applyFill="1" applyBorder="1"/>
    <xf numFmtId="43" fontId="3" fillId="0" borderId="9" xfId="1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9" xfId="0" applyNumberFormat="1" applyFont="1" applyFill="1" applyBorder="1"/>
    <xf numFmtId="43" fontId="4" fillId="2" borderId="12" xfId="1" applyFont="1" applyFill="1" applyBorder="1"/>
    <xf numFmtId="43" fontId="4" fillId="2" borderId="14" xfId="1" applyFont="1" applyFill="1" applyBorder="1"/>
    <xf numFmtId="43" fontId="4" fillId="0" borderId="0" xfId="1" applyFont="1" applyFill="1"/>
    <xf numFmtId="164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43" fontId="5" fillId="0" borderId="2" xfId="1" applyFont="1" applyFill="1" applyBorder="1"/>
    <xf numFmtId="43" fontId="5" fillId="0" borderId="15" xfId="1" applyFont="1" applyFill="1" applyBorder="1"/>
    <xf numFmtId="164" fontId="7" fillId="0" borderId="3" xfId="0" applyNumberFormat="1" applyFont="1" applyFill="1" applyBorder="1" applyAlignment="1">
      <alignment horizontal="left"/>
    </xf>
    <xf numFmtId="164" fontId="7" fillId="0" borderId="3" xfId="0" applyNumberFormat="1" applyFont="1" applyFill="1" applyBorder="1" applyAlignment="1">
      <alignment horizontal="center"/>
    </xf>
    <xf numFmtId="43" fontId="6" fillId="0" borderId="0" xfId="1" applyFont="1" applyFill="1" applyBorder="1"/>
    <xf numFmtId="43" fontId="7" fillId="0" borderId="8" xfId="1" applyFont="1" applyFill="1" applyBorder="1"/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7" fillId="0" borderId="16" xfId="0" applyNumberFormat="1" applyFont="1" applyFill="1" applyBorder="1" applyAlignment="1">
      <alignment horizontal="left"/>
    </xf>
    <xf numFmtId="164" fontId="7" fillId="0" borderId="1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3" fontId="4" fillId="0" borderId="0" xfId="1" applyFont="1" applyFill="1" applyBorder="1"/>
    <xf numFmtId="43" fontId="5" fillId="0" borderId="0" xfId="1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164" fontId="5" fillId="0" borderId="0" xfId="0" applyNumberFormat="1" applyFont="1" applyAlignment="1">
      <alignment horizontal="center"/>
    </xf>
    <xf numFmtId="43" fontId="4" fillId="0" borderId="0" xfId="1" applyFont="1"/>
    <xf numFmtId="43" fontId="5" fillId="0" borderId="0" xfId="1" applyFon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43" fontId="6" fillId="0" borderId="10" xfId="1" applyFont="1" applyFill="1" applyBorder="1" applyAlignment="1">
      <alignment horizontal="right"/>
    </xf>
    <xf numFmtId="43" fontId="6" fillId="0" borderId="17" xfId="1" applyFont="1" applyFill="1" applyBorder="1" applyAlignment="1">
      <alignment horizontal="right"/>
    </xf>
    <xf numFmtId="43" fontId="2" fillId="0" borderId="3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0</xdr:row>
      <xdr:rowOff>38100</xdr:rowOff>
    </xdr:from>
    <xdr:to>
      <xdr:col>3</xdr:col>
      <xdr:colOff>485775</xdr:colOff>
      <xdr:row>4</xdr:row>
      <xdr:rowOff>38100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38100"/>
          <a:ext cx="3943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5"/>
  <sheetViews>
    <sheetView tabSelected="1" topLeftCell="A133" zoomScaleNormal="100" workbookViewId="0">
      <selection activeCell="N28" sqref="N27:O28"/>
    </sheetView>
  </sheetViews>
  <sheetFormatPr baseColWidth="10" defaultRowHeight="15.75" x14ac:dyDescent="0.25"/>
  <cols>
    <col min="1" max="1" width="16.7109375" style="69" customWidth="1"/>
    <col min="2" max="2" width="10.85546875" style="68" customWidth="1"/>
    <col min="3" max="3" width="66.5703125" style="68" bestFit="1" customWidth="1"/>
    <col min="4" max="4" width="17" style="70" customWidth="1"/>
    <col min="5" max="5" width="19.5703125" style="71" customWidth="1"/>
    <col min="6" max="33" width="11.42578125" style="42"/>
    <col min="34" max="16384" width="11.42578125" style="68"/>
  </cols>
  <sheetData>
    <row r="1" spans="1:5" s="5" customFormat="1" x14ac:dyDescent="0.25">
      <c r="A1" s="1" t="s">
        <v>0</v>
      </c>
      <c r="B1" s="2"/>
      <c r="C1" s="3"/>
      <c r="D1" s="4"/>
      <c r="E1" s="4"/>
    </row>
    <row r="2" spans="1:5" s="5" customFormat="1" x14ac:dyDescent="0.25">
      <c r="A2" s="6"/>
      <c r="B2" s="7"/>
      <c r="C2" s="8"/>
      <c r="D2" s="9"/>
      <c r="E2" s="9"/>
    </row>
    <row r="3" spans="1:5" s="5" customFormat="1" x14ac:dyDescent="0.25">
      <c r="A3" s="6"/>
      <c r="B3" s="7"/>
      <c r="C3" s="8"/>
      <c r="D3" s="9"/>
      <c r="E3" s="9"/>
    </row>
    <row r="4" spans="1:5" s="5" customFormat="1" x14ac:dyDescent="0.25">
      <c r="A4" s="6"/>
      <c r="B4" s="7"/>
      <c r="C4" s="8"/>
      <c r="D4" s="9"/>
      <c r="E4" s="9"/>
    </row>
    <row r="5" spans="1:5" s="5" customFormat="1" x14ac:dyDescent="0.25">
      <c r="A5" s="79" t="s">
        <v>1</v>
      </c>
      <c r="B5" s="80"/>
      <c r="C5" s="80"/>
      <c r="D5" s="80"/>
      <c r="E5" s="80"/>
    </row>
    <row r="6" spans="1:5" s="5" customFormat="1" x14ac:dyDescent="0.25">
      <c r="A6" s="79" t="s">
        <v>2</v>
      </c>
      <c r="B6" s="80"/>
      <c r="C6" s="80"/>
      <c r="D6" s="80"/>
      <c r="E6" s="80"/>
    </row>
    <row r="7" spans="1:5" s="5" customFormat="1" x14ac:dyDescent="0.25">
      <c r="A7" s="79" t="s">
        <v>3</v>
      </c>
      <c r="B7" s="80"/>
      <c r="C7" s="80"/>
      <c r="D7" s="80"/>
      <c r="E7" s="80"/>
    </row>
    <row r="8" spans="1:5" s="5" customFormat="1" ht="16.5" thickBot="1" x14ac:dyDescent="0.3">
      <c r="A8" s="79" t="s">
        <v>4</v>
      </c>
      <c r="B8" s="80"/>
      <c r="C8" s="80"/>
      <c r="D8" s="80"/>
      <c r="E8" s="80"/>
    </row>
    <row r="9" spans="1:5" s="5" customFormat="1" ht="32.25" thickBot="1" x14ac:dyDescent="0.3">
      <c r="A9" s="10" t="s">
        <v>5</v>
      </c>
      <c r="B9" s="11" t="s">
        <v>6</v>
      </c>
      <c r="C9" s="12" t="s">
        <v>7</v>
      </c>
      <c r="D9" s="13" t="s">
        <v>8</v>
      </c>
      <c r="E9" s="14" t="s">
        <v>9</v>
      </c>
    </row>
    <row r="10" spans="1:5" s="5" customFormat="1" x14ac:dyDescent="0.25">
      <c r="A10" s="15">
        <v>44713</v>
      </c>
      <c r="B10" s="16">
        <v>1</v>
      </c>
      <c r="C10" s="17" t="s">
        <v>10</v>
      </c>
      <c r="D10" s="18">
        <v>1350000</v>
      </c>
      <c r="E10" s="19"/>
    </row>
    <row r="11" spans="1:5" s="5" customFormat="1" x14ac:dyDescent="0.25">
      <c r="A11" s="15">
        <v>44713</v>
      </c>
      <c r="B11" s="16">
        <v>1</v>
      </c>
      <c r="C11" s="17" t="s">
        <v>11</v>
      </c>
      <c r="D11" s="18">
        <v>6000</v>
      </c>
      <c r="E11" s="20">
        <v>0</v>
      </c>
    </row>
    <row r="12" spans="1:5" s="5" customFormat="1" x14ac:dyDescent="0.25">
      <c r="A12" s="15">
        <v>44713</v>
      </c>
      <c r="B12" s="16">
        <v>1</v>
      </c>
      <c r="C12" s="17" t="s">
        <v>12</v>
      </c>
      <c r="D12" s="18"/>
      <c r="E12" s="20">
        <v>1368.34</v>
      </c>
    </row>
    <row r="13" spans="1:5" s="5" customFormat="1" x14ac:dyDescent="0.25">
      <c r="A13" s="15">
        <v>44714</v>
      </c>
      <c r="B13" s="16">
        <v>1</v>
      </c>
      <c r="C13" s="17" t="s">
        <v>13</v>
      </c>
      <c r="D13" s="18">
        <v>4705.18</v>
      </c>
      <c r="E13" s="20"/>
    </row>
    <row r="14" spans="1:5" s="5" customFormat="1" x14ac:dyDescent="0.25">
      <c r="A14" s="15">
        <v>44714</v>
      </c>
      <c r="B14" s="16">
        <v>23843</v>
      </c>
      <c r="C14" s="17" t="s">
        <v>14</v>
      </c>
      <c r="D14" s="18"/>
      <c r="E14" s="20">
        <v>398851.5</v>
      </c>
    </row>
    <row r="15" spans="1:5" s="5" customFormat="1" x14ac:dyDescent="0.25">
      <c r="A15" s="15">
        <v>44714</v>
      </c>
      <c r="B15" s="16">
        <v>1</v>
      </c>
      <c r="C15" s="17" t="s">
        <v>15</v>
      </c>
      <c r="D15" s="18"/>
      <c r="E15" s="20">
        <v>281288.7</v>
      </c>
    </row>
    <row r="16" spans="1:5" s="5" customFormat="1" x14ac:dyDescent="0.25">
      <c r="A16" s="15">
        <v>44714</v>
      </c>
      <c r="B16" s="16">
        <v>1</v>
      </c>
      <c r="C16" s="17" t="s">
        <v>16</v>
      </c>
      <c r="D16" s="18"/>
      <c r="E16" s="20">
        <v>144342</v>
      </c>
    </row>
    <row r="17" spans="1:21" s="5" customFormat="1" x14ac:dyDescent="0.25">
      <c r="A17" s="15">
        <v>44714</v>
      </c>
      <c r="B17" s="16">
        <v>1</v>
      </c>
      <c r="C17" s="17" t="s">
        <v>17</v>
      </c>
      <c r="D17" s="18"/>
      <c r="E17" s="20">
        <v>30442.5</v>
      </c>
    </row>
    <row r="18" spans="1:21" s="5" customFormat="1" ht="15.75" customHeight="1" x14ac:dyDescent="0.25">
      <c r="A18" s="15">
        <v>44714</v>
      </c>
      <c r="B18" s="16">
        <v>1</v>
      </c>
      <c r="C18" s="17" t="s">
        <v>18</v>
      </c>
      <c r="D18" s="18"/>
      <c r="E18" s="20">
        <v>22140</v>
      </c>
    </row>
    <row r="19" spans="1:21" s="5" customFormat="1" x14ac:dyDescent="0.25">
      <c r="A19" s="15">
        <v>44714</v>
      </c>
      <c r="B19" s="16">
        <v>1</v>
      </c>
      <c r="C19" s="17" t="s">
        <v>19</v>
      </c>
      <c r="D19" s="18"/>
      <c r="E19" s="20">
        <v>13284</v>
      </c>
    </row>
    <row r="20" spans="1:21" s="5" customFormat="1" x14ac:dyDescent="0.25">
      <c r="A20" s="15">
        <v>44714</v>
      </c>
      <c r="B20" s="16">
        <v>1</v>
      </c>
      <c r="C20" s="17" t="s">
        <v>20</v>
      </c>
      <c r="D20" s="18"/>
      <c r="E20" s="20">
        <v>14612.4</v>
      </c>
    </row>
    <row r="21" spans="1:21" s="5" customFormat="1" x14ac:dyDescent="0.25">
      <c r="A21" s="15">
        <v>44714</v>
      </c>
      <c r="B21" s="16">
        <v>1</v>
      </c>
      <c r="C21" s="17" t="s">
        <v>21</v>
      </c>
      <c r="D21" s="18"/>
      <c r="E21" s="20">
        <v>18265.5</v>
      </c>
    </row>
    <row r="22" spans="1:21" s="5" customFormat="1" x14ac:dyDescent="0.25">
      <c r="A22" s="15">
        <v>44714</v>
      </c>
      <c r="B22" s="16">
        <v>1</v>
      </c>
      <c r="C22" s="17" t="s">
        <v>22</v>
      </c>
      <c r="D22" s="18"/>
      <c r="E22" s="20">
        <v>594432.34</v>
      </c>
    </row>
    <row r="23" spans="1:21" s="5" customFormat="1" x14ac:dyDescent="0.25">
      <c r="A23" s="15">
        <v>44714</v>
      </c>
      <c r="B23" s="16">
        <v>1</v>
      </c>
      <c r="C23" s="17" t="s">
        <v>23</v>
      </c>
      <c r="D23" s="18"/>
      <c r="E23" s="20">
        <v>124700</v>
      </c>
    </row>
    <row r="24" spans="1:21" s="5" customFormat="1" x14ac:dyDescent="0.25">
      <c r="A24" s="15">
        <v>44714</v>
      </c>
      <c r="B24" s="16">
        <v>1</v>
      </c>
      <c r="C24" s="17" t="s">
        <v>24</v>
      </c>
      <c r="D24" s="18"/>
      <c r="E24" s="20">
        <v>108920.07</v>
      </c>
    </row>
    <row r="25" spans="1:21" s="5" customFormat="1" x14ac:dyDescent="0.25">
      <c r="A25" s="15">
        <v>44714</v>
      </c>
      <c r="B25" s="16">
        <v>1</v>
      </c>
      <c r="C25" s="17" t="s">
        <v>25</v>
      </c>
      <c r="D25" s="18"/>
      <c r="E25" s="20">
        <v>100</v>
      </c>
    </row>
    <row r="26" spans="1:21" s="5" customFormat="1" x14ac:dyDescent="0.25">
      <c r="A26" s="15">
        <v>44714</v>
      </c>
      <c r="B26" s="16">
        <v>1</v>
      </c>
      <c r="C26" s="17" t="s">
        <v>12</v>
      </c>
      <c r="D26" s="18"/>
      <c r="E26" s="20">
        <v>157.12</v>
      </c>
    </row>
    <row r="27" spans="1:21" s="5" customFormat="1" x14ac:dyDescent="0.25">
      <c r="A27" s="22">
        <v>44715</v>
      </c>
      <c r="B27" s="23">
        <v>1</v>
      </c>
      <c r="C27" s="24" t="s">
        <v>10</v>
      </c>
      <c r="D27" s="25">
        <f>5755000+1293000</f>
        <v>7048000</v>
      </c>
      <c r="E27" s="20"/>
    </row>
    <row r="28" spans="1:21" s="5" customFormat="1" x14ac:dyDescent="0.25">
      <c r="A28" s="15">
        <v>44715</v>
      </c>
      <c r="B28" s="16">
        <v>23844</v>
      </c>
      <c r="C28" s="17" t="s">
        <v>26</v>
      </c>
      <c r="D28" s="18"/>
      <c r="E28" s="20">
        <v>70943.789999999994</v>
      </c>
    </row>
    <row r="29" spans="1:21" s="5" customFormat="1" x14ac:dyDescent="0.25">
      <c r="A29" s="15">
        <v>44715</v>
      </c>
      <c r="B29" s="16">
        <v>23845</v>
      </c>
      <c r="C29" s="17" t="s">
        <v>27</v>
      </c>
      <c r="D29" s="18"/>
      <c r="E29" s="20">
        <v>194494.71</v>
      </c>
    </row>
    <row r="30" spans="1:21" s="5" customFormat="1" x14ac:dyDescent="0.25">
      <c r="A30" s="15">
        <v>44715</v>
      </c>
      <c r="B30" s="16">
        <v>23846</v>
      </c>
      <c r="C30" s="17" t="s">
        <v>28</v>
      </c>
      <c r="D30" s="18"/>
      <c r="E30" s="20">
        <v>3203736.73</v>
      </c>
    </row>
    <row r="31" spans="1:21" s="5" customFormat="1" x14ac:dyDescent="0.25">
      <c r="A31" s="15">
        <v>44715</v>
      </c>
      <c r="B31" s="16">
        <v>23847</v>
      </c>
      <c r="C31" s="17" t="s">
        <v>29</v>
      </c>
      <c r="D31" s="18"/>
      <c r="E31" s="20">
        <v>109924.5</v>
      </c>
    </row>
    <row r="32" spans="1:21" s="5" customFormat="1" x14ac:dyDescent="0.25">
      <c r="A32" s="15">
        <v>44715</v>
      </c>
      <c r="B32" s="16">
        <v>1</v>
      </c>
      <c r="C32" s="17" t="s">
        <v>30</v>
      </c>
      <c r="D32" s="18"/>
      <c r="E32" s="20">
        <v>126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s="5" customFormat="1" x14ac:dyDescent="0.25">
      <c r="A33" s="15">
        <v>44715</v>
      </c>
      <c r="B33" s="16">
        <v>1</v>
      </c>
      <c r="C33" s="17" t="s">
        <v>12</v>
      </c>
      <c r="D33" s="18"/>
      <c r="E33" s="20">
        <v>2151.31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s="5" customFormat="1" x14ac:dyDescent="0.25">
      <c r="A34" s="15">
        <v>44718</v>
      </c>
      <c r="B34" s="16">
        <v>1</v>
      </c>
      <c r="C34" s="17" t="s">
        <v>10</v>
      </c>
      <c r="D34" s="18">
        <v>11900000</v>
      </c>
      <c r="E34" s="2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s="5" customFormat="1" ht="20.25" customHeight="1" x14ac:dyDescent="0.25">
      <c r="A35" s="15">
        <v>44718</v>
      </c>
      <c r="B35" s="16">
        <v>1</v>
      </c>
      <c r="C35" s="17" t="s">
        <v>31</v>
      </c>
      <c r="D35" s="18">
        <v>1500</v>
      </c>
      <c r="E35" s="2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s="5" customFormat="1" x14ac:dyDescent="0.25">
      <c r="A36" s="15">
        <v>44718</v>
      </c>
      <c r="B36" s="16">
        <v>1</v>
      </c>
      <c r="C36" s="17" t="s">
        <v>32</v>
      </c>
      <c r="D36" s="18"/>
      <c r="E36" s="20">
        <v>6620879.6100000003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s="5" customFormat="1" x14ac:dyDescent="0.25">
      <c r="A37" s="15">
        <v>44718</v>
      </c>
      <c r="B37" s="16">
        <v>1</v>
      </c>
      <c r="C37" s="17" t="s">
        <v>33</v>
      </c>
      <c r="D37" s="27"/>
      <c r="E37" s="20">
        <v>439720.75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s="5" customFormat="1" x14ac:dyDescent="0.25">
      <c r="A38" s="15">
        <v>44718</v>
      </c>
      <c r="B38" s="16">
        <v>1</v>
      </c>
      <c r="C38" s="17" t="s">
        <v>34</v>
      </c>
      <c r="D38" s="28"/>
      <c r="E38" s="20">
        <v>246243.55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s="5" customFormat="1" x14ac:dyDescent="0.25">
      <c r="A39" s="15">
        <v>44718</v>
      </c>
      <c r="B39" s="16">
        <v>1</v>
      </c>
      <c r="C39" s="17" t="s">
        <v>35</v>
      </c>
      <c r="D39" s="18"/>
      <c r="E39" s="20">
        <v>7500.01</v>
      </c>
    </row>
    <row r="40" spans="1:21" s="5" customFormat="1" x14ac:dyDescent="0.25">
      <c r="A40" s="15">
        <v>44718</v>
      </c>
      <c r="B40" s="16">
        <v>1</v>
      </c>
      <c r="C40" s="17" t="s">
        <v>36</v>
      </c>
      <c r="D40" s="18"/>
      <c r="E40" s="20">
        <v>737352</v>
      </c>
    </row>
    <row r="41" spans="1:21" s="5" customFormat="1" x14ac:dyDescent="0.25">
      <c r="A41" s="15">
        <v>44718</v>
      </c>
      <c r="B41" s="16">
        <v>1</v>
      </c>
      <c r="C41" s="17" t="s">
        <v>37</v>
      </c>
      <c r="D41" s="18"/>
      <c r="E41" s="20">
        <v>3762</v>
      </c>
    </row>
    <row r="42" spans="1:21" s="5" customFormat="1" x14ac:dyDescent="0.25">
      <c r="A42" s="15">
        <v>44718</v>
      </c>
      <c r="B42" s="16">
        <v>23848</v>
      </c>
      <c r="C42" s="17" t="s">
        <v>38</v>
      </c>
      <c r="D42" s="18"/>
      <c r="E42" s="20">
        <v>45000</v>
      </c>
    </row>
    <row r="43" spans="1:21" s="5" customFormat="1" x14ac:dyDescent="0.25">
      <c r="A43" s="15">
        <v>44718</v>
      </c>
      <c r="B43" s="16">
        <v>1</v>
      </c>
      <c r="C43" s="17" t="s">
        <v>12</v>
      </c>
      <c r="D43" s="18"/>
      <c r="E43" s="20">
        <v>1136.04</v>
      </c>
    </row>
    <row r="44" spans="1:21" s="5" customFormat="1" x14ac:dyDescent="0.25">
      <c r="A44" s="15">
        <v>44719</v>
      </c>
      <c r="B44" s="16">
        <v>1</v>
      </c>
      <c r="C44" s="17" t="s">
        <v>12</v>
      </c>
      <c r="D44" s="18"/>
      <c r="E44" s="20">
        <f>7431.77-4805.61-106.42-291.74</f>
        <v>2228.0000000000009</v>
      </c>
    </row>
    <row r="45" spans="1:21" s="5" customFormat="1" x14ac:dyDescent="0.25">
      <c r="A45" s="15">
        <v>44720</v>
      </c>
      <c r="B45" s="16">
        <v>1</v>
      </c>
      <c r="C45" s="17" t="s">
        <v>31</v>
      </c>
      <c r="D45" s="18">
        <v>1000</v>
      </c>
      <c r="E45" s="20"/>
    </row>
    <row r="46" spans="1:21" s="5" customFormat="1" x14ac:dyDescent="0.25">
      <c r="A46" s="15">
        <v>44720</v>
      </c>
      <c r="B46" s="16">
        <v>23849</v>
      </c>
      <c r="C46" s="17" t="s">
        <v>39</v>
      </c>
      <c r="D46" s="18"/>
      <c r="E46" s="20">
        <v>64560</v>
      </c>
    </row>
    <row r="47" spans="1:21" s="5" customFormat="1" x14ac:dyDescent="0.25">
      <c r="A47" s="15">
        <v>44720</v>
      </c>
      <c r="B47" s="16">
        <v>23850</v>
      </c>
      <c r="C47" s="17" t="s">
        <v>40</v>
      </c>
      <c r="D47" s="18"/>
      <c r="E47" s="20">
        <v>52805.78</v>
      </c>
    </row>
    <row r="48" spans="1:21" s="5" customFormat="1" x14ac:dyDescent="0.25">
      <c r="A48" s="15">
        <v>44720</v>
      </c>
      <c r="B48" s="16">
        <v>23851</v>
      </c>
      <c r="C48" s="17" t="s">
        <v>41</v>
      </c>
      <c r="D48" s="18"/>
      <c r="E48" s="20">
        <v>34216.800000000003</v>
      </c>
    </row>
    <row r="49" spans="1:5" s="5" customFormat="1" x14ac:dyDescent="0.25">
      <c r="A49" s="15">
        <v>44720</v>
      </c>
      <c r="B49" s="16">
        <v>23852</v>
      </c>
      <c r="C49" s="17" t="s">
        <v>42</v>
      </c>
      <c r="D49" s="18"/>
      <c r="E49" s="20">
        <v>443365.46</v>
      </c>
    </row>
    <row r="50" spans="1:5" s="5" customFormat="1" x14ac:dyDescent="0.25">
      <c r="A50" s="15">
        <v>44720</v>
      </c>
      <c r="B50" s="16">
        <v>23853</v>
      </c>
      <c r="C50" s="17" t="s">
        <v>43</v>
      </c>
      <c r="D50" s="18"/>
      <c r="E50" s="20">
        <v>8662.5</v>
      </c>
    </row>
    <row r="51" spans="1:5" s="5" customFormat="1" x14ac:dyDescent="0.25">
      <c r="A51" s="15">
        <v>44720</v>
      </c>
      <c r="B51" s="16">
        <v>23854</v>
      </c>
      <c r="C51" s="17" t="s">
        <v>44</v>
      </c>
      <c r="D51" s="18"/>
      <c r="E51" s="20">
        <v>68606.399999999994</v>
      </c>
    </row>
    <row r="52" spans="1:5" s="5" customFormat="1" x14ac:dyDescent="0.25">
      <c r="A52" s="15">
        <v>44720</v>
      </c>
      <c r="B52" s="16">
        <v>23855</v>
      </c>
      <c r="C52" s="17" t="s">
        <v>45</v>
      </c>
      <c r="D52" s="18"/>
      <c r="E52" s="20">
        <v>42837</v>
      </c>
    </row>
    <row r="53" spans="1:5" s="5" customFormat="1" x14ac:dyDescent="0.25">
      <c r="A53" s="15">
        <v>44720</v>
      </c>
      <c r="B53" s="16">
        <v>23856</v>
      </c>
      <c r="C53" s="17" t="s">
        <v>46</v>
      </c>
      <c r="D53" s="18"/>
      <c r="E53" s="20">
        <v>0</v>
      </c>
    </row>
    <row r="54" spans="1:5" s="5" customFormat="1" x14ac:dyDescent="0.25">
      <c r="A54" s="15">
        <v>44720</v>
      </c>
      <c r="B54" s="16">
        <v>23857</v>
      </c>
      <c r="C54" s="17" t="s">
        <v>47</v>
      </c>
      <c r="D54" s="18"/>
      <c r="E54" s="20">
        <v>56500</v>
      </c>
    </row>
    <row r="55" spans="1:5" s="5" customFormat="1" x14ac:dyDescent="0.25">
      <c r="A55" s="15">
        <v>44720</v>
      </c>
      <c r="B55" s="16">
        <v>23858</v>
      </c>
      <c r="C55" s="17" t="s">
        <v>48</v>
      </c>
      <c r="D55" s="18"/>
      <c r="E55" s="20">
        <v>56500</v>
      </c>
    </row>
    <row r="56" spans="1:5" s="5" customFormat="1" x14ac:dyDescent="0.25">
      <c r="A56" s="15">
        <v>44720</v>
      </c>
      <c r="B56" s="16">
        <v>23859</v>
      </c>
      <c r="C56" s="17" t="s">
        <v>49</v>
      </c>
      <c r="D56" s="18"/>
      <c r="E56" s="20">
        <v>182574.73</v>
      </c>
    </row>
    <row r="57" spans="1:5" s="5" customFormat="1" x14ac:dyDescent="0.25">
      <c r="A57" s="15">
        <v>44720</v>
      </c>
      <c r="B57" s="16">
        <v>1</v>
      </c>
      <c r="C57" s="17" t="s">
        <v>12</v>
      </c>
      <c r="D57" s="18"/>
      <c r="E57" s="20">
        <v>232.63</v>
      </c>
    </row>
    <row r="58" spans="1:5" s="5" customFormat="1" ht="31.5" x14ac:dyDescent="0.25">
      <c r="A58" s="15">
        <v>44721</v>
      </c>
      <c r="B58" s="16">
        <v>1</v>
      </c>
      <c r="C58" s="29" t="s">
        <v>50</v>
      </c>
      <c r="D58" s="18">
        <v>230700</v>
      </c>
      <c r="E58" s="20"/>
    </row>
    <row r="59" spans="1:5" s="5" customFormat="1" x14ac:dyDescent="0.25">
      <c r="A59" s="15">
        <v>44721</v>
      </c>
      <c r="B59" s="16">
        <v>23860</v>
      </c>
      <c r="C59" s="17" t="s">
        <v>51</v>
      </c>
      <c r="D59" s="18"/>
      <c r="E59" s="20">
        <v>6841.72</v>
      </c>
    </row>
    <row r="60" spans="1:5" s="5" customFormat="1" x14ac:dyDescent="0.25">
      <c r="A60" s="15">
        <v>44721</v>
      </c>
      <c r="B60" s="16">
        <v>23861</v>
      </c>
      <c r="C60" s="17" t="s">
        <v>46</v>
      </c>
      <c r="D60" s="18"/>
      <c r="E60" s="20">
        <v>0</v>
      </c>
    </row>
    <row r="61" spans="1:5" s="5" customFormat="1" ht="16.5" thickBot="1" x14ac:dyDescent="0.3">
      <c r="A61" s="30">
        <v>44721</v>
      </c>
      <c r="B61" s="31">
        <v>23862</v>
      </c>
      <c r="C61" s="32" t="s">
        <v>52</v>
      </c>
      <c r="D61" s="33"/>
      <c r="E61" s="34">
        <v>15820</v>
      </c>
    </row>
    <row r="62" spans="1:5" s="5" customFormat="1" x14ac:dyDescent="0.25">
      <c r="A62" s="15">
        <v>44721</v>
      </c>
      <c r="B62" s="16">
        <v>23863</v>
      </c>
      <c r="C62" s="17" t="s">
        <v>53</v>
      </c>
      <c r="D62" s="18"/>
      <c r="E62" s="20">
        <v>21091.45</v>
      </c>
    </row>
    <row r="63" spans="1:5" s="5" customFormat="1" x14ac:dyDescent="0.25">
      <c r="A63" s="15">
        <v>44721</v>
      </c>
      <c r="B63" s="16">
        <v>23864</v>
      </c>
      <c r="C63" s="17" t="s">
        <v>54</v>
      </c>
      <c r="D63" s="18"/>
      <c r="E63" s="20">
        <v>19949.740000000002</v>
      </c>
    </row>
    <row r="64" spans="1:5" s="5" customFormat="1" x14ac:dyDescent="0.25">
      <c r="A64" s="15">
        <v>44721</v>
      </c>
      <c r="B64" s="16">
        <v>23865</v>
      </c>
      <c r="C64" s="17" t="s">
        <v>55</v>
      </c>
      <c r="D64" s="18"/>
      <c r="E64" s="20">
        <v>215080</v>
      </c>
    </row>
    <row r="65" spans="1:5" s="5" customFormat="1" x14ac:dyDescent="0.25">
      <c r="A65" s="15">
        <v>44721</v>
      </c>
      <c r="B65" s="16">
        <v>1</v>
      </c>
      <c r="C65" s="17" t="s">
        <v>12</v>
      </c>
      <c r="D65" s="18"/>
      <c r="E65" s="20">
        <v>42.77</v>
      </c>
    </row>
    <row r="66" spans="1:5" s="5" customFormat="1" x14ac:dyDescent="0.25">
      <c r="A66" s="15">
        <v>44722</v>
      </c>
      <c r="B66" s="16">
        <v>1</v>
      </c>
      <c r="C66" s="17" t="s">
        <v>10</v>
      </c>
      <c r="D66" s="18">
        <v>21000000</v>
      </c>
      <c r="E66" s="20"/>
    </row>
    <row r="67" spans="1:5" s="5" customFormat="1" x14ac:dyDescent="0.25">
      <c r="A67" s="15">
        <v>44722</v>
      </c>
      <c r="B67" s="16">
        <v>1</v>
      </c>
      <c r="C67" s="17" t="s">
        <v>56</v>
      </c>
      <c r="D67" s="18"/>
      <c r="E67" s="20">
        <v>575250.1</v>
      </c>
    </row>
    <row r="68" spans="1:5" s="5" customFormat="1" x14ac:dyDescent="0.25">
      <c r="A68" s="15">
        <v>44722</v>
      </c>
      <c r="B68" s="16">
        <v>23866</v>
      </c>
      <c r="C68" s="17" t="s">
        <v>57</v>
      </c>
      <c r="D68" s="18"/>
      <c r="E68" s="20">
        <v>2052</v>
      </c>
    </row>
    <row r="69" spans="1:5" s="5" customFormat="1" x14ac:dyDescent="0.25">
      <c r="A69" s="15">
        <v>44722</v>
      </c>
      <c r="B69" s="16">
        <v>23867</v>
      </c>
      <c r="C69" s="17" t="s">
        <v>46</v>
      </c>
      <c r="D69" s="18"/>
      <c r="E69" s="20">
        <v>0</v>
      </c>
    </row>
    <row r="70" spans="1:5" s="5" customFormat="1" x14ac:dyDescent="0.25">
      <c r="A70" s="15">
        <v>44722</v>
      </c>
      <c r="B70" s="16">
        <v>1</v>
      </c>
      <c r="C70" s="17" t="s">
        <v>12</v>
      </c>
      <c r="D70" s="18"/>
      <c r="E70" s="20">
        <v>610.88</v>
      </c>
    </row>
    <row r="71" spans="1:5" s="5" customFormat="1" x14ac:dyDescent="0.25">
      <c r="A71" s="15">
        <v>44725</v>
      </c>
      <c r="B71" s="16">
        <v>23868</v>
      </c>
      <c r="C71" s="17" t="s">
        <v>58</v>
      </c>
      <c r="D71" s="18"/>
      <c r="E71" s="20">
        <v>2033</v>
      </c>
    </row>
    <row r="72" spans="1:5" s="5" customFormat="1" x14ac:dyDescent="0.25">
      <c r="A72" s="15">
        <v>44725</v>
      </c>
      <c r="B72" s="16">
        <v>23869</v>
      </c>
      <c r="C72" s="17" t="s">
        <v>46</v>
      </c>
      <c r="D72" s="18"/>
      <c r="E72" s="20">
        <v>0</v>
      </c>
    </row>
    <row r="73" spans="1:5" s="5" customFormat="1" x14ac:dyDescent="0.25">
      <c r="A73" s="15">
        <v>44725</v>
      </c>
      <c r="B73" s="16">
        <v>23870</v>
      </c>
      <c r="C73" s="17" t="s">
        <v>59</v>
      </c>
      <c r="D73" s="18"/>
      <c r="E73" s="20">
        <v>48310.36</v>
      </c>
    </row>
    <row r="74" spans="1:5" s="5" customFormat="1" x14ac:dyDescent="0.25">
      <c r="A74" s="22">
        <v>44725</v>
      </c>
      <c r="B74" s="23">
        <v>1</v>
      </c>
      <c r="C74" s="24" t="s">
        <v>60</v>
      </c>
      <c r="D74" s="25"/>
      <c r="E74" s="35">
        <v>579119.99</v>
      </c>
    </row>
    <row r="75" spans="1:5" s="5" customFormat="1" x14ac:dyDescent="0.25">
      <c r="A75" s="22">
        <v>44725</v>
      </c>
      <c r="B75" s="23">
        <v>1</v>
      </c>
      <c r="C75" s="24" t="s">
        <v>61</v>
      </c>
      <c r="D75" s="25"/>
      <c r="E75" s="35">
        <v>3417</v>
      </c>
    </row>
    <row r="76" spans="1:5" s="5" customFormat="1" x14ac:dyDescent="0.25">
      <c r="A76" s="15">
        <v>44725</v>
      </c>
      <c r="B76" s="16">
        <v>1</v>
      </c>
      <c r="C76" s="17" t="s">
        <v>12</v>
      </c>
      <c r="D76" s="18"/>
      <c r="E76" s="20">
        <v>1261.44</v>
      </c>
    </row>
    <row r="77" spans="1:5" s="5" customFormat="1" x14ac:dyDescent="0.25">
      <c r="A77" s="22">
        <v>44726</v>
      </c>
      <c r="B77" s="23">
        <v>1</v>
      </c>
      <c r="C77" s="24" t="s">
        <v>62</v>
      </c>
      <c r="D77" s="25"/>
      <c r="E77" s="35">
        <v>10000000</v>
      </c>
    </row>
    <row r="78" spans="1:5" s="5" customFormat="1" x14ac:dyDescent="0.25">
      <c r="A78" s="22">
        <v>44726</v>
      </c>
      <c r="B78" s="23">
        <v>1</v>
      </c>
      <c r="C78" s="24" t="s">
        <v>63</v>
      </c>
      <c r="D78" s="25"/>
      <c r="E78" s="35">
        <v>541920</v>
      </c>
    </row>
    <row r="79" spans="1:5" s="5" customFormat="1" x14ac:dyDescent="0.25">
      <c r="A79" s="22">
        <v>44726</v>
      </c>
      <c r="B79" s="16">
        <v>1</v>
      </c>
      <c r="C79" s="17" t="s">
        <v>12</v>
      </c>
      <c r="D79" s="25"/>
      <c r="E79" s="35">
        <v>1033.57</v>
      </c>
    </row>
    <row r="80" spans="1:5" s="5" customFormat="1" x14ac:dyDescent="0.25">
      <c r="A80" s="22">
        <v>44727</v>
      </c>
      <c r="B80" s="16">
        <v>1</v>
      </c>
      <c r="C80" s="17" t="s">
        <v>10</v>
      </c>
      <c r="D80" s="25">
        <v>3000000</v>
      </c>
      <c r="E80" s="35"/>
    </row>
    <row r="81" spans="1:5" s="5" customFormat="1" x14ac:dyDescent="0.25">
      <c r="A81" s="22">
        <v>44727</v>
      </c>
      <c r="B81" s="23">
        <v>1</v>
      </c>
      <c r="C81" s="24" t="s">
        <v>64</v>
      </c>
      <c r="D81" s="25"/>
      <c r="E81" s="35">
        <v>91327.5</v>
      </c>
    </row>
    <row r="82" spans="1:5" s="5" customFormat="1" x14ac:dyDescent="0.25">
      <c r="A82" s="22">
        <v>44727</v>
      </c>
      <c r="B82" s="23">
        <v>1</v>
      </c>
      <c r="C82" s="24" t="s">
        <v>65</v>
      </c>
      <c r="D82" s="25"/>
      <c r="E82" s="35">
        <v>36900</v>
      </c>
    </row>
    <row r="83" spans="1:5" s="5" customFormat="1" x14ac:dyDescent="0.25">
      <c r="A83" s="22">
        <v>44727</v>
      </c>
      <c r="B83" s="23">
        <v>23871</v>
      </c>
      <c r="C83" s="24" t="s">
        <v>66</v>
      </c>
      <c r="D83" s="25"/>
      <c r="E83" s="35">
        <v>74000</v>
      </c>
    </row>
    <row r="84" spans="1:5" s="5" customFormat="1" x14ac:dyDescent="0.25">
      <c r="A84" s="22">
        <v>44727</v>
      </c>
      <c r="B84" s="23">
        <v>1</v>
      </c>
      <c r="C84" s="24" t="s">
        <v>12</v>
      </c>
      <c r="D84" s="25"/>
      <c r="E84" s="35">
        <v>108.86</v>
      </c>
    </row>
    <row r="85" spans="1:5" s="5" customFormat="1" x14ac:dyDescent="0.25">
      <c r="A85" s="22">
        <v>44729</v>
      </c>
      <c r="B85" s="23">
        <v>23872</v>
      </c>
      <c r="C85" s="24" t="s">
        <v>67</v>
      </c>
      <c r="D85" s="25"/>
      <c r="E85" s="35">
        <v>27743.75</v>
      </c>
    </row>
    <row r="86" spans="1:5" s="5" customFormat="1" x14ac:dyDescent="0.25">
      <c r="A86" s="22">
        <v>44729</v>
      </c>
      <c r="B86" s="23">
        <v>23873</v>
      </c>
      <c r="C86" s="24" t="s">
        <v>68</v>
      </c>
      <c r="D86" s="25"/>
      <c r="E86" s="35">
        <v>1696.85</v>
      </c>
    </row>
    <row r="87" spans="1:5" s="5" customFormat="1" x14ac:dyDescent="0.25">
      <c r="A87" s="22">
        <v>44729</v>
      </c>
      <c r="B87" s="23">
        <v>23874</v>
      </c>
      <c r="C87" s="24" t="s">
        <v>69</v>
      </c>
      <c r="D87" s="25"/>
      <c r="E87" s="35">
        <v>9605</v>
      </c>
    </row>
    <row r="88" spans="1:5" s="5" customFormat="1" x14ac:dyDescent="0.25">
      <c r="A88" s="22">
        <v>44729</v>
      </c>
      <c r="B88" s="23">
        <v>23875</v>
      </c>
      <c r="C88" s="24" t="s">
        <v>70</v>
      </c>
      <c r="D88" s="25"/>
      <c r="E88" s="35">
        <v>221395.39</v>
      </c>
    </row>
    <row r="89" spans="1:5" s="5" customFormat="1" x14ac:dyDescent="0.25">
      <c r="A89" s="22">
        <v>44729</v>
      </c>
      <c r="B89" s="23">
        <v>23876</v>
      </c>
      <c r="C89" s="24" t="s">
        <v>71</v>
      </c>
      <c r="D89" s="25"/>
      <c r="E89" s="35">
        <v>40254.239999999998</v>
      </c>
    </row>
    <row r="90" spans="1:5" s="5" customFormat="1" x14ac:dyDescent="0.25">
      <c r="A90" s="22">
        <v>44729</v>
      </c>
      <c r="B90" s="23">
        <v>23877</v>
      </c>
      <c r="C90" s="24" t="s">
        <v>72</v>
      </c>
      <c r="D90" s="25"/>
      <c r="E90" s="35">
        <v>28413.27</v>
      </c>
    </row>
    <row r="91" spans="1:5" s="5" customFormat="1" x14ac:dyDescent="0.25">
      <c r="A91" s="22">
        <v>44729</v>
      </c>
      <c r="B91" s="23">
        <v>23878</v>
      </c>
      <c r="C91" s="24" t="s">
        <v>73</v>
      </c>
      <c r="D91" s="25"/>
      <c r="E91" s="35">
        <v>27976</v>
      </c>
    </row>
    <row r="92" spans="1:5" s="5" customFormat="1" x14ac:dyDescent="0.25">
      <c r="A92" s="22">
        <v>44729</v>
      </c>
      <c r="B92" s="23">
        <v>23879</v>
      </c>
      <c r="C92" s="24" t="s">
        <v>74</v>
      </c>
      <c r="D92" s="25"/>
      <c r="E92" s="35">
        <v>60206.400000000001</v>
      </c>
    </row>
    <row r="93" spans="1:5" s="5" customFormat="1" x14ac:dyDescent="0.25">
      <c r="A93" s="22">
        <v>44729</v>
      </c>
      <c r="B93" s="23">
        <v>1</v>
      </c>
      <c r="C93" s="24" t="s">
        <v>12</v>
      </c>
      <c r="D93" s="25"/>
      <c r="E93" s="35">
        <v>207.8</v>
      </c>
    </row>
    <row r="94" spans="1:5" s="5" customFormat="1" x14ac:dyDescent="0.25">
      <c r="A94" s="22">
        <v>44732</v>
      </c>
      <c r="B94" s="23">
        <v>1</v>
      </c>
      <c r="C94" s="24" t="s">
        <v>11</v>
      </c>
      <c r="D94" s="25">
        <v>6000</v>
      </c>
      <c r="E94" s="35"/>
    </row>
    <row r="95" spans="1:5" s="5" customFormat="1" x14ac:dyDescent="0.25">
      <c r="A95" s="22">
        <v>44732</v>
      </c>
      <c r="B95" s="23">
        <v>1</v>
      </c>
      <c r="C95" s="24" t="s">
        <v>32</v>
      </c>
      <c r="D95" s="25"/>
      <c r="E95" s="35">
        <v>6578842.9199999999</v>
      </c>
    </row>
    <row r="96" spans="1:5" s="5" customFormat="1" x14ac:dyDescent="0.25">
      <c r="A96" s="22">
        <v>44732</v>
      </c>
      <c r="B96" s="23">
        <v>1</v>
      </c>
      <c r="C96" s="24" t="s">
        <v>75</v>
      </c>
      <c r="D96" s="25"/>
      <c r="E96" s="35">
        <v>565491.6</v>
      </c>
    </row>
    <row r="97" spans="1:5" s="5" customFormat="1" x14ac:dyDescent="0.25">
      <c r="A97" s="22">
        <v>44732</v>
      </c>
      <c r="B97" s="23">
        <v>23880</v>
      </c>
      <c r="C97" s="24" t="s">
        <v>76</v>
      </c>
      <c r="D97" s="25"/>
      <c r="E97" s="35">
        <v>10222</v>
      </c>
    </row>
    <row r="98" spans="1:5" s="5" customFormat="1" x14ac:dyDescent="0.25">
      <c r="A98" s="22">
        <v>44733</v>
      </c>
      <c r="B98" s="23">
        <v>23881</v>
      </c>
      <c r="C98" s="24" t="s">
        <v>77</v>
      </c>
      <c r="D98" s="25"/>
      <c r="E98" s="35">
        <v>165702.45000000001</v>
      </c>
    </row>
    <row r="99" spans="1:5" s="5" customFormat="1" x14ac:dyDescent="0.25">
      <c r="A99" s="22">
        <v>44733</v>
      </c>
      <c r="B99" s="23">
        <v>23882</v>
      </c>
      <c r="C99" s="24" t="s">
        <v>78</v>
      </c>
      <c r="D99" s="25"/>
      <c r="E99" s="35">
        <v>25871.25</v>
      </c>
    </row>
    <row r="100" spans="1:5" s="5" customFormat="1" x14ac:dyDescent="0.25">
      <c r="A100" s="22">
        <v>44733</v>
      </c>
      <c r="B100" s="23">
        <v>23883</v>
      </c>
      <c r="C100" s="24" t="s">
        <v>79</v>
      </c>
      <c r="D100" s="25"/>
      <c r="E100" s="35">
        <v>3175894.25</v>
      </c>
    </row>
    <row r="101" spans="1:5" s="5" customFormat="1" x14ac:dyDescent="0.25">
      <c r="A101" s="22">
        <v>44733</v>
      </c>
      <c r="B101" s="23">
        <v>23884</v>
      </c>
      <c r="C101" s="24" t="s">
        <v>80</v>
      </c>
      <c r="D101" s="25"/>
      <c r="E101" s="35">
        <v>6240.8</v>
      </c>
    </row>
    <row r="102" spans="1:5" s="5" customFormat="1" x14ac:dyDescent="0.25">
      <c r="A102" s="22">
        <v>44733</v>
      </c>
      <c r="B102" s="23">
        <v>23885</v>
      </c>
      <c r="C102" s="24" t="s">
        <v>81</v>
      </c>
      <c r="D102" s="25"/>
      <c r="E102" s="35">
        <v>35338</v>
      </c>
    </row>
    <row r="103" spans="1:5" s="5" customFormat="1" x14ac:dyDescent="0.25">
      <c r="A103" s="22">
        <v>44733</v>
      </c>
      <c r="B103" s="23">
        <v>23886</v>
      </c>
      <c r="C103" s="24" t="s">
        <v>82</v>
      </c>
      <c r="D103" s="25"/>
      <c r="E103" s="35">
        <v>13108</v>
      </c>
    </row>
    <row r="104" spans="1:5" s="5" customFormat="1" x14ac:dyDescent="0.25">
      <c r="A104" s="22">
        <v>44733</v>
      </c>
      <c r="B104" s="23">
        <v>23887</v>
      </c>
      <c r="C104" s="24" t="s">
        <v>83</v>
      </c>
      <c r="D104" s="25"/>
      <c r="E104" s="35">
        <v>56500</v>
      </c>
    </row>
    <row r="105" spans="1:5" s="5" customFormat="1" x14ac:dyDescent="0.25">
      <c r="A105" s="22">
        <v>44733</v>
      </c>
      <c r="B105" s="23">
        <v>23888</v>
      </c>
      <c r="C105" s="24" t="s">
        <v>84</v>
      </c>
      <c r="D105" s="25"/>
      <c r="E105" s="35">
        <v>44830.13</v>
      </c>
    </row>
    <row r="106" spans="1:5" s="5" customFormat="1" x14ac:dyDescent="0.25">
      <c r="A106" s="22">
        <v>44733</v>
      </c>
      <c r="B106" s="23">
        <v>1</v>
      </c>
      <c r="C106" s="24" t="s">
        <v>12</v>
      </c>
      <c r="D106" s="25"/>
      <c r="E106" s="35">
        <v>1682.79</v>
      </c>
    </row>
    <row r="107" spans="1:5" s="5" customFormat="1" x14ac:dyDescent="0.25">
      <c r="A107" s="22">
        <v>44734</v>
      </c>
      <c r="B107" s="23">
        <v>1</v>
      </c>
      <c r="C107" s="24" t="s">
        <v>12</v>
      </c>
      <c r="D107" s="25"/>
      <c r="E107" s="35">
        <v>79.209999999999994</v>
      </c>
    </row>
    <row r="108" spans="1:5" s="5" customFormat="1" x14ac:dyDescent="0.25">
      <c r="A108" s="22">
        <v>44735</v>
      </c>
      <c r="B108" s="23">
        <v>23889</v>
      </c>
      <c r="C108" s="24" t="s">
        <v>85</v>
      </c>
      <c r="D108" s="25"/>
      <c r="E108" s="35">
        <v>30000.880000000001</v>
      </c>
    </row>
    <row r="109" spans="1:5" s="5" customFormat="1" x14ac:dyDescent="0.25">
      <c r="A109" s="22">
        <v>44735</v>
      </c>
      <c r="B109" s="23">
        <v>1</v>
      </c>
      <c r="C109" s="24" t="s">
        <v>12</v>
      </c>
      <c r="D109" s="25"/>
      <c r="E109" s="35">
        <v>394.43</v>
      </c>
    </row>
    <row r="110" spans="1:5" s="5" customFormat="1" x14ac:dyDescent="0.25">
      <c r="A110" s="22">
        <v>44736</v>
      </c>
      <c r="B110" s="23">
        <v>23890</v>
      </c>
      <c r="C110" s="24" t="s">
        <v>86</v>
      </c>
      <c r="D110" s="25"/>
      <c r="E110" s="35">
        <v>121630.56</v>
      </c>
    </row>
    <row r="111" spans="1:5" s="5" customFormat="1" x14ac:dyDescent="0.25">
      <c r="A111" s="22">
        <v>44736</v>
      </c>
      <c r="B111" s="23">
        <v>23891</v>
      </c>
      <c r="C111" s="24" t="s">
        <v>87</v>
      </c>
      <c r="D111" s="25"/>
      <c r="E111" s="35">
        <v>50065</v>
      </c>
    </row>
    <row r="112" spans="1:5" s="5" customFormat="1" x14ac:dyDescent="0.25">
      <c r="A112" s="22">
        <v>44736</v>
      </c>
      <c r="B112" s="23">
        <v>23892</v>
      </c>
      <c r="C112" s="24" t="s">
        <v>88</v>
      </c>
      <c r="D112" s="25"/>
      <c r="E112" s="35">
        <v>323777.95</v>
      </c>
    </row>
    <row r="113" spans="1:5" s="5" customFormat="1" x14ac:dyDescent="0.25">
      <c r="A113" s="22">
        <v>44736</v>
      </c>
      <c r="B113" s="23">
        <v>23893</v>
      </c>
      <c r="C113" s="24" t="s">
        <v>89</v>
      </c>
      <c r="D113" s="25"/>
      <c r="E113" s="35">
        <v>73635.399999999994</v>
      </c>
    </row>
    <row r="114" spans="1:5" s="5" customFormat="1" x14ac:dyDescent="0.25">
      <c r="A114" s="22">
        <v>44736</v>
      </c>
      <c r="B114" s="23">
        <v>23894</v>
      </c>
      <c r="C114" s="24" t="s">
        <v>90</v>
      </c>
      <c r="D114" s="25"/>
      <c r="E114" s="35">
        <v>43035</v>
      </c>
    </row>
    <row r="115" spans="1:5" s="5" customFormat="1" ht="16.5" thickBot="1" x14ac:dyDescent="0.3">
      <c r="A115" s="36">
        <v>44736</v>
      </c>
      <c r="B115" s="37">
        <v>23895</v>
      </c>
      <c r="C115" s="38" t="s">
        <v>91</v>
      </c>
      <c r="D115" s="39"/>
      <c r="E115" s="40">
        <v>15247.5</v>
      </c>
    </row>
    <row r="116" spans="1:5" s="5" customFormat="1" x14ac:dyDescent="0.25">
      <c r="A116" s="22">
        <v>44736</v>
      </c>
      <c r="B116" s="23">
        <v>1</v>
      </c>
      <c r="C116" s="24" t="s">
        <v>12</v>
      </c>
      <c r="D116" s="25"/>
      <c r="E116" s="35">
        <v>10.26</v>
      </c>
    </row>
    <row r="117" spans="1:5" s="5" customFormat="1" x14ac:dyDescent="0.25">
      <c r="A117" s="22">
        <v>44736</v>
      </c>
      <c r="B117" s="23">
        <v>1</v>
      </c>
      <c r="C117" s="24" t="s">
        <v>92</v>
      </c>
      <c r="D117" s="25"/>
      <c r="E117" s="35">
        <v>24288</v>
      </c>
    </row>
    <row r="118" spans="1:5" s="5" customFormat="1" x14ac:dyDescent="0.25">
      <c r="A118" s="22">
        <v>44736</v>
      </c>
      <c r="B118" s="23">
        <v>1</v>
      </c>
      <c r="C118" s="24" t="s">
        <v>93</v>
      </c>
      <c r="D118" s="25"/>
      <c r="E118" s="35">
        <v>3312</v>
      </c>
    </row>
    <row r="119" spans="1:5" s="5" customFormat="1" x14ac:dyDescent="0.25">
      <c r="A119" s="22">
        <v>44739</v>
      </c>
      <c r="B119" s="23">
        <v>1</v>
      </c>
      <c r="C119" s="24" t="s">
        <v>12</v>
      </c>
      <c r="D119" s="25"/>
      <c r="E119" s="35">
        <v>440.88</v>
      </c>
    </row>
    <row r="120" spans="1:5" s="5" customFormat="1" x14ac:dyDescent="0.25">
      <c r="A120" s="22">
        <v>44740</v>
      </c>
      <c r="B120" s="23">
        <v>23896</v>
      </c>
      <c r="C120" s="41" t="s">
        <v>94</v>
      </c>
      <c r="D120" s="25"/>
      <c r="E120" s="35">
        <v>45000</v>
      </c>
    </row>
    <row r="121" spans="1:5" s="5" customFormat="1" x14ac:dyDescent="0.25">
      <c r="A121" s="22">
        <v>44740</v>
      </c>
      <c r="B121" s="23">
        <v>23897</v>
      </c>
      <c r="C121" s="24" t="s">
        <v>95</v>
      </c>
      <c r="D121" s="25"/>
      <c r="E121" s="35">
        <v>29900</v>
      </c>
    </row>
    <row r="122" spans="1:5" s="5" customFormat="1" x14ac:dyDescent="0.25">
      <c r="A122" s="22">
        <v>44740</v>
      </c>
      <c r="B122" s="23">
        <v>23898</v>
      </c>
      <c r="C122" s="24" t="s">
        <v>96</v>
      </c>
      <c r="D122" s="25"/>
      <c r="E122" s="35">
        <v>169189.68</v>
      </c>
    </row>
    <row r="123" spans="1:5" s="5" customFormat="1" x14ac:dyDescent="0.25">
      <c r="A123" s="22">
        <v>44740</v>
      </c>
      <c r="B123" s="23">
        <v>23899</v>
      </c>
      <c r="C123" s="24" t="s">
        <v>97</v>
      </c>
      <c r="D123" s="25"/>
      <c r="E123" s="35">
        <v>17861.599999999999</v>
      </c>
    </row>
    <row r="124" spans="1:5" s="5" customFormat="1" x14ac:dyDescent="0.25">
      <c r="A124" s="22">
        <v>44740</v>
      </c>
      <c r="B124" s="23">
        <v>23900</v>
      </c>
      <c r="C124" s="24" t="s">
        <v>98</v>
      </c>
      <c r="D124" s="25"/>
      <c r="E124" s="35">
        <v>84750</v>
      </c>
    </row>
    <row r="125" spans="1:5" s="5" customFormat="1" x14ac:dyDescent="0.25">
      <c r="A125" s="22">
        <v>44740</v>
      </c>
      <c r="B125" s="23">
        <v>1</v>
      </c>
      <c r="C125" s="24" t="s">
        <v>12</v>
      </c>
      <c r="D125" s="25"/>
      <c r="E125" s="35">
        <v>4803.32</v>
      </c>
    </row>
    <row r="126" spans="1:5" s="5" customFormat="1" x14ac:dyDescent="0.25">
      <c r="A126" s="22">
        <v>44741</v>
      </c>
      <c r="B126" s="23">
        <v>1</v>
      </c>
      <c r="C126" s="24" t="s">
        <v>10</v>
      </c>
      <c r="D126" s="25">
        <v>1122000</v>
      </c>
      <c r="E126" s="35"/>
    </row>
    <row r="127" spans="1:5" s="5" customFormat="1" x14ac:dyDescent="0.25">
      <c r="A127" s="22">
        <v>44741</v>
      </c>
      <c r="B127" s="23">
        <v>1</v>
      </c>
      <c r="C127" s="24" t="s">
        <v>99</v>
      </c>
      <c r="D127" s="25"/>
      <c r="E127" s="35">
        <v>133947.95000000001</v>
      </c>
    </row>
    <row r="128" spans="1:5" s="5" customFormat="1" x14ac:dyDescent="0.25">
      <c r="A128" s="22">
        <v>44741</v>
      </c>
      <c r="B128" s="23">
        <v>1</v>
      </c>
      <c r="C128" s="24" t="s">
        <v>12</v>
      </c>
      <c r="D128" s="25"/>
      <c r="E128" s="35">
        <v>67.5</v>
      </c>
    </row>
    <row r="129" spans="1:6" s="5" customFormat="1" x14ac:dyDescent="0.25">
      <c r="A129" s="22">
        <v>44742</v>
      </c>
      <c r="B129" s="23">
        <v>23901</v>
      </c>
      <c r="C129" s="17" t="s">
        <v>100</v>
      </c>
      <c r="D129" s="18"/>
      <c r="E129" s="20">
        <v>6229.9</v>
      </c>
    </row>
    <row r="130" spans="1:6" s="5" customFormat="1" x14ac:dyDescent="0.25">
      <c r="A130" s="22">
        <v>44742</v>
      </c>
      <c r="B130" s="23">
        <v>23902</v>
      </c>
      <c r="C130" s="41" t="s">
        <v>101</v>
      </c>
      <c r="D130" s="18"/>
      <c r="E130" s="20">
        <v>179398.8</v>
      </c>
    </row>
    <row r="131" spans="1:6" s="42" customFormat="1" x14ac:dyDescent="0.25">
      <c r="A131" s="22">
        <v>44742</v>
      </c>
      <c r="B131" s="23">
        <v>23903</v>
      </c>
      <c r="C131" s="41" t="s">
        <v>102</v>
      </c>
      <c r="D131" s="18"/>
      <c r="E131" s="20">
        <v>40254.239999999998</v>
      </c>
    </row>
    <row r="132" spans="1:6" s="5" customFormat="1" x14ac:dyDescent="0.25">
      <c r="A132" s="22">
        <v>44742</v>
      </c>
      <c r="B132" s="23">
        <v>23904</v>
      </c>
      <c r="C132" s="41" t="s">
        <v>101</v>
      </c>
      <c r="D132" s="18"/>
      <c r="E132" s="20">
        <v>219891.67</v>
      </c>
    </row>
    <row r="133" spans="1:6" s="5" customFormat="1" x14ac:dyDescent="0.25">
      <c r="A133" s="22">
        <v>44742</v>
      </c>
      <c r="B133" s="23">
        <v>23905</v>
      </c>
      <c r="C133" s="41" t="s">
        <v>103</v>
      </c>
      <c r="D133" s="18"/>
      <c r="E133" s="20">
        <v>152571.66</v>
      </c>
    </row>
    <row r="134" spans="1:6" s="42" customFormat="1" x14ac:dyDescent="0.25">
      <c r="A134" s="22">
        <v>44742</v>
      </c>
      <c r="B134" s="23">
        <v>23906</v>
      </c>
      <c r="C134" s="43" t="s">
        <v>104</v>
      </c>
      <c r="D134" s="18"/>
      <c r="E134" s="20">
        <v>17891.240000000002</v>
      </c>
    </row>
    <row r="135" spans="1:6" s="42" customFormat="1" x14ac:dyDescent="0.25">
      <c r="A135" s="22">
        <v>44742</v>
      </c>
      <c r="B135" s="23">
        <v>23907</v>
      </c>
      <c r="C135" s="41" t="s">
        <v>105</v>
      </c>
      <c r="D135" s="18"/>
      <c r="E135" s="20">
        <v>104153.63</v>
      </c>
    </row>
    <row r="136" spans="1:6" s="42" customFormat="1" x14ac:dyDescent="0.25">
      <c r="A136" s="22">
        <v>44742</v>
      </c>
      <c r="B136" s="23">
        <v>23908</v>
      </c>
      <c r="C136" s="43" t="s">
        <v>106</v>
      </c>
      <c r="D136" s="18"/>
      <c r="E136" s="20">
        <v>6456</v>
      </c>
    </row>
    <row r="137" spans="1:6" s="42" customFormat="1" x14ac:dyDescent="0.25">
      <c r="A137" s="22">
        <v>44742</v>
      </c>
      <c r="B137" s="23">
        <v>23909</v>
      </c>
      <c r="C137" s="43" t="s">
        <v>107</v>
      </c>
      <c r="D137" s="18"/>
      <c r="E137" s="20">
        <v>113000</v>
      </c>
    </row>
    <row r="138" spans="1:6" s="42" customFormat="1" x14ac:dyDescent="0.25">
      <c r="A138" s="22">
        <v>44742</v>
      </c>
      <c r="B138" s="23">
        <v>23910</v>
      </c>
      <c r="C138" s="41" t="s">
        <v>108</v>
      </c>
      <c r="D138" s="18"/>
      <c r="E138" s="20">
        <v>6840</v>
      </c>
    </row>
    <row r="139" spans="1:6" s="42" customFormat="1" x14ac:dyDescent="0.25">
      <c r="A139" s="15">
        <v>44742</v>
      </c>
      <c r="B139" s="23">
        <v>1</v>
      </c>
      <c r="C139" s="43" t="s">
        <v>109</v>
      </c>
      <c r="D139" s="18"/>
      <c r="E139" s="20">
        <v>55000</v>
      </c>
    </row>
    <row r="140" spans="1:6" s="42" customFormat="1" x14ac:dyDescent="0.25">
      <c r="A140" s="22">
        <v>44742</v>
      </c>
      <c r="B140" s="23">
        <v>1</v>
      </c>
      <c r="C140" s="43" t="s">
        <v>110</v>
      </c>
      <c r="D140" s="18"/>
      <c r="E140" s="20">
        <v>45000</v>
      </c>
    </row>
    <row r="141" spans="1:6" s="42" customFormat="1" x14ac:dyDescent="0.25">
      <c r="A141" s="22">
        <v>44742</v>
      </c>
      <c r="B141" s="23">
        <v>1</v>
      </c>
      <c r="C141" s="17" t="s">
        <v>12</v>
      </c>
      <c r="D141" s="18"/>
      <c r="E141" s="20">
        <v>295.02999999999997</v>
      </c>
    </row>
    <row r="142" spans="1:6" s="42" customFormat="1" x14ac:dyDescent="0.25">
      <c r="A142" s="15">
        <v>44742</v>
      </c>
      <c r="B142" s="23">
        <v>1</v>
      </c>
      <c r="C142" s="44" t="s">
        <v>111</v>
      </c>
      <c r="D142" s="25"/>
      <c r="E142" s="35">
        <v>175</v>
      </c>
    </row>
    <row r="143" spans="1:6" s="5" customFormat="1" ht="16.5" thickBot="1" x14ac:dyDescent="0.3">
      <c r="A143" s="30"/>
      <c r="B143" s="45"/>
      <c r="C143" s="46"/>
      <c r="D143" s="25"/>
      <c r="E143" s="35"/>
    </row>
    <row r="144" spans="1:6" s="5" customFormat="1" ht="16.5" thickBot="1" x14ac:dyDescent="0.3">
      <c r="A144" s="72" t="s">
        <v>112</v>
      </c>
      <c r="B144" s="73"/>
      <c r="C144" s="74"/>
      <c r="D144" s="47">
        <f>SUM(D10:D143)</f>
        <v>45669905.18</v>
      </c>
      <c r="E144" s="48">
        <f>SUM(E10:E143)</f>
        <v>39900952.330000021</v>
      </c>
      <c r="F144" s="49"/>
    </row>
    <row r="145" spans="1:5" s="42" customFormat="1" x14ac:dyDescent="0.25">
      <c r="A145" s="50"/>
      <c r="B145" s="51"/>
      <c r="C145" s="51"/>
      <c r="D145" s="52"/>
      <c r="E145" s="53"/>
    </row>
    <row r="146" spans="1:5" s="42" customFormat="1" x14ac:dyDescent="0.25">
      <c r="A146" s="54" t="s">
        <v>113</v>
      </c>
      <c r="B146" s="21"/>
      <c r="C146" s="21"/>
      <c r="D146" s="75" t="s">
        <v>114</v>
      </c>
      <c r="E146" s="76"/>
    </row>
    <row r="147" spans="1:5" s="42" customFormat="1" x14ac:dyDescent="0.25">
      <c r="A147" s="55"/>
      <c r="B147" s="21"/>
      <c r="C147" s="21"/>
      <c r="D147" s="56"/>
      <c r="E147" s="57"/>
    </row>
    <row r="148" spans="1:5" s="42" customFormat="1" x14ac:dyDescent="0.25">
      <c r="A148" s="55"/>
      <c r="B148" s="21"/>
      <c r="C148" s="21"/>
      <c r="D148" s="56"/>
      <c r="E148" s="57"/>
    </row>
    <row r="149" spans="1:5" s="42" customFormat="1" x14ac:dyDescent="0.25">
      <c r="A149" s="55"/>
      <c r="B149" s="21"/>
      <c r="C149" s="21"/>
      <c r="D149" s="56"/>
      <c r="E149" s="57"/>
    </row>
    <row r="150" spans="1:5" s="42" customFormat="1" x14ac:dyDescent="0.25">
      <c r="A150" s="55"/>
      <c r="B150" s="21"/>
      <c r="C150" s="21"/>
      <c r="D150" s="56"/>
      <c r="E150" s="57"/>
    </row>
    <row r="151" spans="1:5" s="42" customFormat="1" x14ac:dyDescent="0.25">
      <c r="A151" s="54" t="s">
        <v>115</v>
      </c>
      <c r="B151" s="58"/>
      <c r="C151" s="59"/>
      <c r="D151" s="75" t="s">
        <v>116</v>
      </c>
      <c r="E151" s="76"/>
    </row>
    <row r="152" spans="1:5" s="42" customFormat="1" ht="16.5" thickBot="1" x14ac:dyDescent="0.3">
      <c r="A152" s="60" t="s">
        <v>117</v>
      </c>
      <c r="B152" s="61"/>
      <c r="C152" s="77" t="s">
        <v>118</v>
      </c>
      <c r="D152" s="77"/>
      <c r="E152" s="78"/>
    </row>
    <row r="153" spans="1:5" s="42" customFormat="1" x14ac:dyDescent="0.25">
      <c r="A153" s="62"/>
      <c r="B153" s="63"/>
      <c r="D153" s="49"/>
      <c r="E153" s="18"/>
    </row>
    <row r="154" spans="1:5" s="42" customFormat="1" x14ac:dyDescent="0.25">
      <c r="A154" s="62"/>
      <c r="B154" s="63"/>
      <c r="C154" s="45"/>
      <c r="D154" s="64"/>
    </row>
    <row r="155" spans="1:5" s="42" customFormat="1" x14ac:dyDescent="0.25">
      <c r="A155" s="62"/>
      <c r="B155" s="63"/>
      <c r="C155" s="45"/>
      <c r="D155" s="64"/>
    </row>
    <row r="156" spans="1:5" s="42" customFormat="1" x14ac:dyDescent="0.25">
      <c r="A156" s="62"/>
      <c r="B156" s="63"/>
      <c r="C156" s="45"/>
      <c r="D156" s="64"/>
    </row>
    <row r="157" spans="1:5" s="42" customFormat="1" x14ac:dyDescent="0.25">
      <c r="A157" s="62"/>
      <c r="B157" s="63"/>
      <c r="C157" s="45"/>
      <c r="D157" s="64"/>
      <c r="E157" s="65"/>
    </row>
    <row r="158" spans="1:5" s="42" customFormat="1" x14ac:dyDescent="0.25">
      <c r="A158" s="62"/>
      <c r="B158" s="63"/>
      <c r="C158" s="45"/>
      <c r="D158" s="64"/>
      <c r="E158" s="65"/>
    </row>
    <row r="159" spans="1:5" s="42" customFormat="1" x14ac:dyDescent="0.25">
      <c r="A159" s="62"/>
      <c r="B159" s="63"/>
      <c r="C159" s="45"/>
      <c r="D159" s="64"/>
      <c r="E159" s="65"/>
    </row>
    <row r="160" spans="1:5" s="42" customFormat="1" x14ac:dyDescent="0.25">
      <c r="A160" s="62"/>
      <c r="B160" s="63"/>
      <c r="C160" s="66"/>
      <c r="D160" s="64"/>
      <c r="E160" s="64"/>
    </row>
    <row r="161" spans="1:5" s="42" customFormat="1" x14ac:dyDescent="0.25">
      <c r="A161" s="62"/>
      <c r="B161" s="67"/>
      <c r="C161" s="66"/>
      <c r="D161" s="64"/>
      <c r="E161" s="64"/>
    </row>
    <row r="162" spans="1:5" s="42" customFormat="1" x14ac:dyDescent="0.25">
      <c r="A162" s="62"/>
      <c r="C162" s="66"/>
      <c r="D162" s="64"/>
      <c r="E162" s="64"/>
    </row>
    <row r="163" spans="1:5" s="42" customFormat="1" x14ac:dyDescent="0.25">
      <c r="A163" s="62"/>
      <c r="C163" s="67"/>
      <c r="D163" s="64"/>
      <c r="E163" s="65"/>
    </row>
    <row r="164" spans="1:5" s="42" customFormat="1" x14ac:dyDescent="0.25">
      <c r="A164" s="62"/>
      <c r="D164" s="49"/>
      <c r="E164" s="18"/>
    </row>
    <row r="165" spans="1:5" s="42" customFormat="1" x14ac:dyDescent="0.25">
      <c r="A165" s="62"/>
      <c r="D165" s="49"/>
      <c r="E165" s="18"/>
    </row>
    <row r="166" spans="1:5" s="42" customFormat="1" x14ac:dyDescent="0.25">
      <c r="A166" s="62"/>
      <c r="D166" s="49"/>
      <c r="E166" s="18"/>
    </row>
    <row r="167" spans="1:5" s="42" customFormat="1" x14ac:dyDescent="0.25">
      <c r="A167" s="62"/>
      <c r="D167" s="49"/>
      <c r="E167" s="18"/>
    </row>
    <row r="168" spans="1:5" s="42" customFormat="1" x14ac:dyDescent="0.25">
      <c r="A168" s="62"/>
      <c r="D168" s="49"/>
      <c r="E168" s="18"/>
    </row>
    <row r="169" spans="1:5" s="42" customFormat="1" x14ac:dyDescent="0.25">
      <c r="A169" s="62"/>
      <c r="D169" s="49"/>
      <c r="E169" s="18"/>
    </row>
    <row r="170" spans="1:5" s="42" customFormat="1" x14ac:dyDescent="0.25">
      <c r="A170" s="62"/>
      <c r="D170" s="49"/>
      <c r="E170" s="18"/>
    </row>
    <row r="171" spans="1:5" s="42" customFormat="1" x14ac:dyDescent="0.25">
      <c r="A171" s="62"/>
      <c r="D171" s="49"/>
      <c r="E171" s="18"/>
    </row>
    <row r="172" spans="1:5" s="42" customFormat="1" x14ac:dyDescent="0.25">
      <c r="A172" s="62"/>
      <c r="D172" s="49"/>
      <c r="E172" s="18"/>
    </row>
    <row r="173" spans="1:5" s="42" customFormat="1" x14ac:dyDescent="0.25">
      <c r="A173" s="62"/>
      <c r="D173" s="49"/>
      <c r="E173" s="18"/>
    </row>
    <row r="174" spans="1:5" s="42" customFormat="1" x14ac:dyDescent="0.25">
      <c r="A174" s="62"/>
      <c r="D174" s="49"/>
      <c r="E174" s="18"/>
    </row>
    <row r="175" spans="1:5" s="42" customFormat="1" x14ac:dyDescent="0.25">
      <c r="A175" s="62"/>
      <c r="D175" s="49"/>
      <c r="E175" s="18"/>
    </row>
    <row r="176" spans="1:5" s="42" customFormat="1" x14ac:dyDescent="0.25">
      <c r="A176" s="62"/>
      <c r="D176" s="49"/>
      <c r="E176" s="18"/>
    </row>
    <row r="177" spans="1:5" s="42" customFormat="1" x14ac:dyDescent="0.25">
      <c r="A177" s="62"/>
      <c r="D177" s="49"/>
      <c r="E177" s="18"/>
    </row>
    <row r="178" spans="1:5" s="42" customFormat="1" x14ac:dyDescent="0.25">
      <c r="A178" s="62"/>
      <c r="D178" s="49"/>
      <c r="E178" s="18"/>
    </row>
    <row r="179" spans="1:5" s="42" customFormat="1" x14ac:dyDescent="0.25">
      <c r="A179" s="62"/>
      <c r="D179" s="49"/>
      <c r="E179" s="18"/>
    </row>
    <row r="180" spans="1:5" s="42" customFormat="1" x14ac:dyDescent="0.25">
      <c r="A180" s="62"/>
      <c r="D180" s="49"/>
      <c r="E180" s="18"/>
    </row>
    <row r="181" spans="1:5" s="42" customFormat="1" x14ac:dyDescent="0.25">
      <c r="A181" s="62"/>
      <c r="D181" s="49"/>
      <c r="E181" s="18"/>
    </row>
    <row r="182" spans="1:5" s="42" customFormat="1" x14ac:dyDescent="0.25">
      <c r="A182" s="62"/>
      <c r="D182" s="49"/>
      <c r="E182" s="18"/>
    </row>
    <row r="183" spans="1:5" s="42" customFormat="1" x14ac:dyDescent="0.25">
      <c r="A183" s="62"/>
      <c r="D183" s="49"/>
      <c r="E183" s="18"/>
    </row>
    <row r="184" spans="1:5" s="42" customFormat="1" x14ac:dyDescent="0.25">
      <c r="A184" s="62"/>
      <c r="D184" s="49"/>
      <c r="E184" s="18"/>
    </row>
    <row r="185" spans="1:5" s="42" customFormat="1" x14ac:dyDescent="0.25">
      <c r="A185" s="62"/>
      <c r="D185" s="49"/>
      <c r="E185" s="18"/>
    </row>
    <row r="186" spans="1:5" s="42" customFormat="1" x14ac:dyDescent="0.25">
      <c r="A186" s="62"/>
      <c r="D186" s="49"/>
      <c r="E186" s="18"/>
    </row>
    <row r="187" spans="1:5" s="42" customFormat="1" x14ac:dyDescent="0.25">
      <c r="A187" s="62"/>
      <c r="D187" s="49"/>
      <c r="E187" s="18"/>
    </row>
    <row r="188" spans="1:5" s="5" customFormat="1" x14ac:dyDescent="0.25">
      <c r="A188" s="62"/>
      <c r="B188" s="42"/>
      <c r="C188" s="42"/>
      <c r="D188" s="49"/>
      <c r="E188" s="18"/>
    </row>
    <row r="189" spans="1:5" s="5" customFormat="1" x14ac:dyDescent="0.25">
      <c r="A189" s="62"/>
      <c r="B189" s="42"/>
      <c r="C189" s="42"/>
      <c r="D189" s="49"/>
      <c r="E189" s="18"/>
    </row>
    <row r="190" spans="1:5" s="5" customFormat="1" x14ac:dyDescent="0.25">
      <c r="A190" s="62"/>
      <c r="B190" s="42"/>
      <c r="C190" s="42"/>
      <c r="D190" s="49"/>
      <c r="E190" s="18"/>
    </row>
    <row r="191" spans="1:5" s="5" customFormat="1" x14ac:dyDescent="0.25">
      <c r="A191" s="62"/>
      <c r="B191" s="42"/>
      <c r="C191" s="42"/>
      <c r="D191" s="49"/>
      <c r="E191" s="18"/>
    </row>
    <row r="192" spans="1:5" s="5" customFormat="1" x14ac:dyDescent="0.25">
      <c r="A192" s="62"/>
      <c r="B192" s="42"/>
      <c r="C192" s="42"/>
      <c r="D192" s="49"/>
      <c r="E192" s="18"/>
    </row>
    <row r="193" spans="1:5" s="5" customFormat="1" x14ac:dyDescent="0.25">
      <c r="A193" s="62"/>
      <c r="B193" s="42"/>
      <c r="C193" s="42"/>
      <c r="D193" s="49"/>
      <c r="E193" s="18"/>
    </row>
    <row r="194" spans="1:5" s="5" customFormat="1" x14ac:dyDescent="0.25">
      <c r="A194" s="62"/>
      <c r="B194" s="42"/>
      <c r="C194" s="42"/>
      <c r="D194" s="49"/>
      <c r="E194" s="18"/>
    </row>
    <row r="195" spans="1:5" s="5" customFormat="1" x14ac:dyDescent="0.25">
      <c r="A195" s="62"/>
      <c r="B195" s="42"/>
      <c r="C195" s="42"/>
      <c r="D195" s="49"/>
      <c r="E195" s="18"/>
    </row>
    <row r="196" spans="1:5" s="5" customFormat="1" x14ac:dyDescent="0.25">
      <c r="A196" s="62"/>
      <c r="B196" s="42"/>
      <c r="C196" s="42"/>
      <c r="D196" s="49"/>
      <c r="E196" s="18"/>
    </row>
    <row r="197" spans="1:5" s="5" customFormat="1" x14ac:dyDescent="0.25">
      <c r="A197" s="62"/>
      <c r="B197" s="42"/>
      <c r="C197" s="42"/>
      <c r="D197" s="49"/>
      <c r="E197" s="18"/>
    </row>
    <row r="198" spans="1:5" s="5" customFormat="1" x14ac:dyDescent="0.25">
      <c r="A198" s="62"/>
      <c r="B198" s="42"/>
      <c r="C198" s="42"/>
      <c r="D198" s="49"/>
      <c r="E198" s="18"/>
    </row>
    <row r="199" spans="1:5" s="42" customFormat="1" x14ac:dyDescent="0.25">
      <c r="A199" s="62"/>
      <c r="D199" s="49"/>
      <c r="E199" s="18"/>
    </row>
    <row r="200" spans="1:5" s="5" customFormat="1" x14ac:dyDescent="0.25">
      <c r="A200" s="62"/>
      <c r="B200" s="42"/>
      <c r="C200" s="42"/>
      <c r="D200" s="49"/>
      <c r="E200" s="18"/>
    </row>
    <row r="201" spans="1:5" s="42" customFormat="1" x14ac:dyDescent="0.25">
      <c r="A201" s="62"/>
      <c r="D201" s="49"/>
      <c r="E201" s="18"/>
    </row>
    <row r="202" spans="1:5" s="42" customFormat="1" x14ac:dyDescent="0.25">
      <c r="A202" s="62"/>
      <c r="D202" s="49"/>
      <c r="E202" s="18"/>
    </row>
    <row r="203" spans="1:5" s="42" customFormat="1" x14ac:dyDescent="0.25">
      <c r="A203" s="62"/>
      <c r="D203" s="49"/>
      <c r="E203" s="18"/>
    </row>
    <row r="204" spans="1:5" s="5" customFormat="1" x14ac:dyDescent="0.25">
      <c r="A204" s="62"/>
      <c r="B204" s="42"/>
      <c r="C204" s="42"/>
      <c r="D204" s="49"/>
      <c r="E204" s="18"/>
    </row>
    <row r="205" spans="1:5" s="42" customFormat="1" x14ac:dyDescent="0.25">
      <c r="A205" s="62"/>
      <c r="D205" s="49"/>
      <c r="E205" s="18"/>
    </row>
    <row r="206" spans="1:5" s="42" customFormat="1" x14ac:dyDescent="0.25">
      <c r="A206" s="62"/>
      <c r="D206" s="49"/>
      <c r="E206" s="18"/>
    </row>
    <row r="207" spans="1:5" s="42" customFormat="1" x14ac:dyDescent="0.25">
      <c r="A207" s="62"/>
      <c r="D207" s="49"/>
      <c r="E207" s="18"/>
    </row>
    <row r="208" spans="1:5" s="42" customFormat="1" x14ac:dyDescent="0.25">
      <c r="A208" s="62"/>
      <c r="D208" s="49"/>
      <c r="E208" s="18"/>
    </row>
    <row r="209" spans="1:5" s="42" customFormat="1" x14ac:dyDescent="0.25">
      <c r="A209" s="62"/>
      <c r="D209" s="49"/>
      <c r="E209" s="18"/>
    </row>
    <row r="210" spans="1:5" s="42" customFormat="1" x14ac:dyDescent="0.25">
      <c r="A210" s="62"/>
      <c r="D210" s="49"/>
      <c r="E210" s="18"/>
    </row>
    <row r="211" spans="1:5" s="42" customFormat="1" x14ac:dyDescent="0.25">
      <c r="A211" s="62"/>
      <c r="D211" s="49"/>
      <c r="E211" s="18"/>
    </row>
    <row r="212" spans="1:5" s="42" customFormat="1" x14ac:dyDescent="0.25">
      <c r="A212" s="62"/>
      <c r="D212" s="49"/>
      <c r="E212" s="18"/>
    </row>
    <row r="213" spans="1:5" s="42" customFormat="1" x14ac:dyDescent="0.25">
      <c r="A213" s="62"/>
      <c r="D213" s="49"/>
      <c r="E213" s="18"/>
    </row>
    <row r="214" spans="1:5" s="42" customFormat="1" x14ac:dyDescent="0.25">
      <c r="A214" s="62"/>
      <c r="D214" s="49"/>
      <c r="E214" s="18"/>
    </row>
    <row r="215" spans="1:5" s="42" customFormat="1" x14ac:dyDescent="0.25">
      <c r="A215" s="62"/>
      <c r="D215" s="49"/>
      <c r="E215" s="18"/>
    </row>
    <row r="216" spans="1:5" s="42" customFormat="1" x14ac:dyDescent="0.25">
      <c r="A216" s="62"/>
      <c r="D216" s="49"/>
      <c r="E216" s="18"/>
    </row>
    <row r="217" spans="1:5" s="42" customFormat="1" x14ac:dyDescent="0.25">
      <c r="A217" s="62"/>
      <c r="D217" s="49"/>
      <c r="E217" s="18"/>
    </row>
    <row r="218" spans="1:5" s="42" customFormat="1" x14ac:dyDescent="0.25">
      <c r="A218" s="62"/>
      <c r="D218" s="49"/>
      <c r="E218" s="18"/>
    </row>
    <row r="219" spans="1:5" s="42" customFormat="1" x14ac:dyDescent="0.25">
      <c r="A219" s="62"/>
      <c r="D219" s="49"/>
      <c r="E219" s="18"/>
    </row>
    <row r="220" spans="1:5" s="42" customFormat="1" x14ac:dyDescent="0.25">
      <c r="A220" s="62"/>
      <c r="D220" s="49"/>
      <c r="E220" s="18"/>
    </row>
    <row r="221" spans="1:5" s="42" customFormat="1" x14ac:dyDescent="0.25">
      <c r="A221" s="62"/>
      <c r="D221" s="49"/>
      <c r="E221" s="18"/>
    </row>
    <row r="222" spans="1:5" s="42" customFormat="1" x14ac:dyDescent="0.25">
      <c r="A222" s="62"/>
      <c r="D222" s="49"/>
      <c r="E222" s="18"/>
    </row>
    <row r="223" spans="1:5" s="42" customFormat="1" x14ac:dyDescent="0.25">
      <c r="A223" s="62"/>
      <c r="D223" s="49"/>
      <c r="E223" s="18"/>
    </row>
    <row r="224" spans="1:5" s="42" customFormat="1" x14ac:dyDescent="0.25">
      <c r="A224" s="62"/>
      <c r="D224" s="49"/>
      <c r="E224" s="18"/>
    </row>
    <row r="225" spans="1:5" s="42" customFormat="1" x14ac:dyDescent="0.25">
      <c r="A225" s="62"/>
      <c r="D225" s="49"/>
      <c r="E225" s="18"/>
    </row>
    <row r="226" spans="1:5" s="42" customFormat="1" x14ac:dyDescent="0.25">
      <c r="A226" s="62"/>
      <c r="D226" s="49"/>
      <c r="E226" s="18"/>
    </row>
    <row r="227" spans="1:5" s="42" customFormat="1" x14ac:dyDescent="0.25">
      <c r="A227" s="62"/>
      <c r="D227" s="49"/>
      <c r="E227" s="18"/>
    </row>
    <row r="228" spans="1:5" s="42" customFormat="1" x14ac:dyDescent="0.25">
      <c r="A228" s="62"/>
      <c r="D228" s="49"/>
      <c r="E228" s="18"/>
    </row>
    <row r="229" spans="1:5" s="42" customFormat="1" x14ac:dyDescent="0.25">
      <c r="A229" s="62"/>
      <c r="D229" s="49"/>
      <c r="E229" s="18"/>
    </row>
    <row r="230" spans="1:5" s="42" customFormat="1" x14ac:dyDescent="0.25">
      <c r="A230" s="62"/>
      <c r="D230" s="49"/>
      <c r="E230" s="18"/>
    </row>
    <row r="231" spans="1:5" s="42" customFormat="1" x14ac:dyDescent="0.25">
      <c r="A231" s="62"/>
      <c r="D231" s="49"/>
      <c r="E231" s="18"/>
    </row>
    <row r="232" spans="1:5" s="42" customFormat="1" x14ac:dyDescent="0.25">
      <c r="A232" s="62"/>
      <c r="D232" s="49"/>
      <c r="E232" s="18"/>
    </row>
    <row r="233" spans="1:5" s="42" customFormat="1" x14ac:dyDescent="0.25">
      <c r="A233" s="62"/>
      <c r="D233" s="49"/>
      <c r="E233" s="18"/>
    </row>
    <row r="234" spans="1:5" s="42" customFormat="1" x14ac:dyDescent="0.25">
      <c r="A234" s="62"/>
      <c r="D234" s="49"/>
      <c r="E234" s="18"/>
    </row>
    <row r="235" spans="1:5" s="42" customFormat="1" x14ac:dyDescent="0.25">
      <c r="A235" s="62"/>
      <c r="D235" s="49"/>
      <c r="E235" s="18"/>
    </row>
    <row r="236" spans="1:5" s="42" customFormat="1" x14ac:dyDescent="0.25">
      <c r="A236" s="62"/>
      <c r="D236" s="49"/>
      <c r="E236" s="18"/>
    </row>
    <row r="237" spans="1:5" s="42" customFormat="1" x14ac:dyDescent="0.25">
      <c r="A237" s="62"/>
      <c r="D237" s="49"/>
      <c r="E237" s="18"/>
    </row>
    <row r="238" spans="1:5" s="42" customFormat="1" x14ac:dyDescent="0.25">
      <c r="A238" s="62"/>
      <c r="D238" s="49"/>
      <c r="E238" s="18"/>
    </row>
    <row r="239" spans="1:5" s="42" customFormat="1" x14ac:dyDescent="0.25">
      <c r="A239" s="62"/>
      <c r="D239" s="49"/>
      <c r="E239" s="18"/>
    </row>
    <row r="240" spans="1:5" s="42" customFormat="1" x14ac:dyDescent="0.25">
      <c r="A240" s="62"/>
      <c r="D240" s="49"/>
      <c r="E240" s="18"/>
    </row>
    <row r="241" spans="1:5" s="42" customFormat="1" x14ac:dyDescent="0.25">
      <c r="A241" s="62"/>
      <c r="D241" s="49"/>
      <c r="E241" s="18"/>
    </row>
    <row r="242" spans="1:5" s="42" customFormat="1" x14ac:dyDescent="0.25">
      <c r="A242" s="62"/>
      <c r="D242" s="49"/>
      <c r="E242" s="18"/>
    </row>
    <row r="243" spans="1:5" s="42" customFormat="1" x14ac:dyDescent="0.25">
      <c r="A243" s="62"/>
      <c r="D243" s="49"/>
      <c r="E243" s="18"/>
    </row>
    <row r="244" spans="1:5" s="42" customFormat="1" x14ac:dyDescent="0.25">
      <c r="A244" s="62"/>
      <c r="D244" s="49"/>
      <c r="E244" s="18"/>
    </row>
    <row r="245" spans="1:5" s="42" customFormat="1" x14ac:dyDescent="0.25">
      <c r="A245" s="62"/>
      <c r="B245" s="68"/>
      <c r="D245" s="49"/>
      <c r="E245" s="18"/>
    </row>
    <row r="246" spans="1:5" s="42" customFormat="1" x14ac:dyDescent="0.25">
      <c r="A246" s="62"/>
      <c r="B246" s="68"/>
      <c r="D246" s="49"/>
      <c r="E246" s="18"/>
    </row>
    <row r="247" spans="1:5" s="42" customFormat="1" x14ac:dyDescent="0.25">
      <c r="A247" s="69"/>
      <c r="B247" s="68"/>
      <c r="C247" s="68"/>
      <c r="D247" s="70"/>
      <c r="E247" s="71"/>
    </row>
    <row r="248" spans="1:5" s="42" customFormat="1" x14ac:dyDescent="0.25">
      <c r="A248" s="69"/>
      <c r="B248" s="68"/>
      <c r="C248" s="68"/>
      <c r="D248" s="70"/>
      <c r="E248" s="71"/>
    </row>
    <row r="249" spans="1:5" s="42" customFormat="1" x14ac:dyDescent="0.25">
      <c r="A249" s="69"/>
      <c r="B249" s="68"/>
      <c r="C249" s="68"/>
      <c r="D249" s="70"/>
      <c r="E249" s="71"/>
    </row>
    <row r="250" spans="1:5" s="42" customFormat="1" x14ac:dyDescent="0.25">
      <c r="A250" s="69"/>
      <c r="B250" s="68"/>
      <c r="C250" s="68"/>
      <c r="D250" s="70"/>
      <c r="E250" s="71"/>
    </row>
    <row r="251" spans="1:5" s="42" customFormat="1" x14ac:dyDescent="0.25">
      <c r="A251" s="69"/>
      <c r="B251" s="68"/>
      <c r="C251" s="68"/>
      <c r="D251" s="70"/>
      <c r="E251" s="71"/>
    </row>
    <row r="252" spans="1:5" s="42" customFormat="1" x14ac:dyDescent="0.25">
      <c r="A252" s="69"/>
      <c r="B252" s="68"/>
      <c r="C252" s="68"/>
      <c r="D252" s="70"/>
      <c r="E252" s="71"/>
    </row>
    <row r="253" spans="1:5" s="42" customFormat="1" x14ac:dyDescent="0.25">
      <c r="A253" s="69"/>
      <c r="B253" s="68"/>
      <c r="C253" s="68"/>
      <c r="D253" s="70"/>
      <c r="E253" s="71"/>
    </row>
    <row r="254" spans="1:5" s="42" customFormat="1" x14ac:dyDescent="0.25">
      <c r="A254" s="69"/>
      <c r="B254" s="68"/>
      <c r="C254" s="68"/>
      <c r="D254" s="70"/>
      <c r="E254" s="71"/>
    </row>
    <row r="255" spans="1:5" s="42" customFormat="1" x14ac:dyDescent="0.25">
      <c r="A255" s="69"/>
      <c r="B255" s="68"/>
      <c r="C255" s="68"/>
      <c r="D255" s="70"/>
      <c r="E255" s="71"/>
    </row>
    <row r="256" spans="1:5" s="42" customFormat="1" x14ac:dyDescent="0.25">
      <c r="A256" s="69"/>
      <c r="B256" s="68"/>
      <c r="C256" s="68"/>
      <c r="D256" s="70"/>
      <c r="E256" s="71"/>
    </row>
    <row r="257" spans="1:5" s="42" customFormat="1" x14ac:dyDescent="0.25">
      <c r="A257" s="69"/>
      <c r="B257" s="68"/>
      <c r="C257" s="68"/>
      <c r="D257" s="70"/>
      <c r="E257" s="71"/>
    </row>
    <row r="258" spans="1:5" s="42" customFormat="1" x14ac:dyDescent="0.25">
      <c r="A258" s="69"/>
      <c r="B258" s="68"/>
      <c r="C258" s="68"/>
      <c r="D258" s="70"/>
      <c r="E258" s="71"/>
    </row>
    <row r="259" spans="1:5" s="42" customFormat="1" x14ac:dyDescent="0.25">
      <c r="A259" s="69"/>
      <c r="B259" s="68"/>
      <c r="C259" s="68"/>
      <c r="D259" s="70"/>
      <c r="E259" s="71"/>
    </row>
    <row r="260" spans="1:5" s="42" customFormat="1" x14ac:dyDescent="0.25">
      <c r="A260" s="69"/>
      <c r="B260" s="68"/>
      <c r="C260" s="68"/>
      <c r="D260" s="70"/>
      <c r="E260" s="71"/>
    </row>
    <row r="261" spans="1:5" s="42" customFormat="1" x14ac:dyDescent="0.25">
      <c r="A261" s="69"/>
      <c r="B261" s="68"/>
      <c r="C261" s="68"/>
      <c r="D261" s="70"/>
      <c r="E261" s="71"/>
    </row>
    <row r="262" spans="1:5" s="42" customFormat="1" x14ac:dyDescent="0.25">
      <c r="A262" s="69"/>
      <c r="B262" s="68"/>
      <c r="C262" s="68"/>
      <c r="D262" s="70"/>
      <c r="E262" s="71"/>
    </row>
    <row r="263" spans="1:5" s="42" customFormat="1" x14ac:dyDescent="0.25">
      <c r="A263" s="69"/>
      <c r="B263" s="68"/>
      <c r="C263" s="68"/>
      <c r="D263" s="70"/>
      <c r="E263" s="71"/>
    </row>
    <row r="264" spans="1:5" s="42" customFormat="1" x14ac:dyDescent="0.25">
      <c r="A264" s="69"/>
      <c r="B264" s="68"/>
      <c r="C264" s="68"/>
      <c r="D264" s="70"/>
      <c r="E264" s="71"/>
    </row>
    <row r="265" spans="1:5" s="42" customFormat="1" x14ac:dyDescent="0.25">
      <c r="A265" s="69"/>
      <c r="B265" s="68"/>
      <c r="C265" s="68"/>
      <c r="D265" s="70"/>
      <c r="E265" s="71"/>
    </row>
    <row r="266" spans="1:5" s="42" customFormat="1" x14ac:dyDescent="0.25">
      <c r="A266" s="69"/>
      <c r="B266" s="68"/>
      <c r="C266" s="68"/>
      <c r="D266" s="70"/>
      <c r="E266" s="71"/>
    </row>
    <row r="267" spans="1:5" s="42" customFormat="1" x14ac:dyDescent="0.25">
      <c r="A267" s="69"/>
      <c r="B267" s="68"/>
      <c r="C267" s="68"/>
      <c r="D267" s="70"/>
      <c r="E267" s="71"/>
    </row>
    <row r="268" spans="1:5" s="42" customFormat="1" x14ac:dyDescent="0.25">
      <c r="A268" s="69"/>
      <c r="B268" s="68"/>
      <c r="C268" s="68"/>
      <c r="D268" s="70"/>
      <c r="E268" s="71"/>
    </row>
    <row r="269" spans="1:5" s="42" customFormat="1" x14ac:dyDescent="0.25">
      <c r="A269" s="69"/>
      <c r="B269" s="68"/>
      <c r="C269" s="68"/>
      <c r="D269" s="70"/>
      <c r="E269" s="71"/>
    </row>
    <row r="270" spans="1:5" s="42" customFormat="1" x14ac:dyDescent="0.25">
      <c r="A270" s="69"/>
      <c r="B270" s="68"/>
      <c r="C270" s="68"/>
      <c r="D270" s="70"/>
      <c r="E270" s="71"/>
    </row>
    <row r="271" spans="1:5" s="42" customFormat="1" x14ac:dyDescent="0.25">
      <c r="A271" s="69"/>
      <c r="B271" s="68"/>
      <c r="C271" s="68"/>
      <c r="D271" s="70"/>
      <c r="E271" s="71"/>
    </row>
    <row r="272" spans="1:5" s="42" customFormat="1" x14ac:dyDescent="0.25">
      <c r="A272" s="69"/>
      <c r="B272" s="68"/>
      <c r="C272" s="68"/>
      <c r="D272" s="70"/>
      <c r="E272" s="71"/>
    </row>
    <row r="273" spans="1:5" s="42" customFormat="1" x14ac:dyDescent="0.25">
      <c r="A273" s="69"/>
      <c r="B273" s="68"/>
      <c r="C273" s="68"/>
      <c r="D273" s="70"/>
      <c r="E273" s="71"/>
    </row>
    <row r="274" spans="1:5" s="42" customFormat="1" x14ac:dyDescent="0.25">
      <c r="A274" s="69"/>
      <c r="B274" s="68"/>
      <c r="C274" s="68"/>
      <c r="D274" s="70"/>
      <c r="E274" s="71"/>
    </row>
    <row r="275" spans="1:5" s="42" customFormat="1" x14ac:dyDescent="0.25">
      <c r="A275" s="69"/>
      <c r="B275" s="68"/>
      <c r="C275" s="68"/>
      <c r="D275" s="70"/>
      <c r="E275" s="71"/>
    </row>
    <row r="276" spans="1:5" s="42" customFormat="1" x14ac:dyDescent="0.25">
      <c r="A276" s="69"/>
      <c r="B276" s="68"/>
      <c r="C276" s="68"/>
      <c r="D276" s="70"/>
      <c r="E276" s="71"/>
    </row>
    <row r="277" spans="1:5" s="42" customFormat="1" x14ac:dyDescent="0.25">
      <c r="A277" s="69"/>
      <c r="B277" s="68"/>
      <c r="C277" s="68"/>
      <c r="D277" s="70"/>
      <c r="E277" s="71"/>
    </row>
    <row r="278" spans="1:5" s="42" customFormat="1" x14ac:dyDescent="0.25">
      <c r="A278" s="69"/>
      <c r="B278" s="68"/>
      <c r="C278" s="68"/>
      <c r="D278" s="70"/>
      <c r="E278" s="71"/>
    </row>
    <row r="279" spans="1:5" s="42" customFormat="1" x14ac:dyDescent="0.25">
      <c r="A279" s="69"/>
      <c r="B279" s="68"/>
      <c r="C279" s="68"/>
      <c r="D279" s="70"/>
      <c r="E279" s="71"/>
    </row>
    <row r="280" spans="1:5" s="42" customFormat="1" x14ac:dyDescent="0.25">
      <c r="A280" s="69"/>
      <c r="B280" s="68"/>
      <c r="C280" s="68"/>
      <c r="D280" s="70"/>
      <c r="E280" s="71"/>
    </row>
    <row r="281" spans="1:5" s="42" customFormat="1" x14ac:dyDescent="0.25">
      <c r="A281" s="69"/>
      <c r="B281" s="68"/>
      <c r="C281" s="68"/>
      <c r="D281" s="70"/>
      <c r="E281" s="71"/>
    </row>
    <row r="282" spans="1:5" s="42" customFormat="1" x14ac:dyDescent="0.25">
      <c r="A282" s="69"/>
      <c r="B282" s="68"/>
      <c r="C282" s="68"/>
      <c r="D282" s="70"/>
      <c r="E282" s="71"/>
    </row>
    <row r="283" spans="1:5" s="42" customFormat="1" x14ac:dyDescent="0.25">
      <c r="A283" s="69"/>
      <c r="B283" s="68"/>
      <c r="C283" s="68"/>
      <c r="D283" s="70"/>
      <c r="E283" s="71"/>
    </row>
    <row r="284" spans="1:5" s="42" customFormat="1" x14ac:dyDescent="0.25">
      <c r="A284" s="69"/>
      <c r="B284" s="68"/>
      <c r="C284" s="68"/>
      <c r="D284" s="70"/>
      <c r="E284" s="71"/>
    </row>
    <row r="285" spans="1:5" s="42" customFormat="1" x14ac:dyDescent="0.25">
      <c r="A285" s="69"/>
      <c r="B285" s="68"/>
      <c r="C285" s="68"/>
      <c r="D285" s="70"/>
      <c r="E285" s="71"/>
    </row>
  </sheetData>
  <mergeCells count="8">
    <mergeCell ref="A144:C144"/>
    <mergeCell ref="D146:E146"/>
    <mergeCell ref="D151:E151"/>
    <mergeCell ref="C152:E152"/>
    <mergeCell ref="A5:E5"/>
    <mergeCell ref="A6:E6"/>
    <mergeCell ref="A7:E7"/>
    <mergeCell ref="A8:E8"/>
  </mergeCells>
  <pageMargins left="0.31496062992125984" right="0.27559055118110237" top="0.74803149606299213" bottom="0.74803149606299213" header="0.31496062992125984" footer="0.31496062992125984"/>
  <pageSetup paperSize="9" scale="74" orientation="portrait" r:id="rId1"/>
  <rowBreaks count="1" manualBreakCount="1">
    <brk id="61" max="4" man="1"/>
  </rowBreaks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BD661-EE86-445D-8503-B775BD372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0C1CDF-C408-4294-B2B0-2E7EAC548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2022-07-08T14:08:13Z</cp:lastPrinted>
  <dcterms:created xsi:type="dcterms:W3CDTF">2022-07-08T13:48:08Z</dcterms:created>
  <dcterms:modified xsi:type="dcterms:W3CDTF">2022-07-08T14:30:46Z</dcterms:modified>
</cp:coreProperties>
</file>