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240" windowHeight="12600"/>
  </bookViews>
  <sheets>
    <sheet name="Noviembre 21" sheetId="1" r:id="rId1"/>
  </sheets>
  <definedNames>
    <definedName name="_xlnm.Print_Area" localSheetId="0">'Noviembre 21'!$A$1:$E$124</definedName>
    <definedName name="_xlnm.Print_Titles" localSheetId="0">'Noviembre 21'!$1:$9</definedName>
  </definedNames>
  <calcPr calcId="145621"/>
</workbook>
</file>

<file path=xl/calcChain.xml><?xml version="1.0" encoding="utf-8"?>
<calcChain xmlns="http://schemas.openxmlformats.org/spreadsheetml/2006/main">
  <c r="E118" i="1" l="1"/>
  <c r="D118" i="1"/>
  <c r="E39" i="1"/>
</calcChain>
</file>

<file path=xl/comments1.xml><?xml version="1.0" encoding="utf-8"?>
<comments xmlns="http://schemas.openxmlformats.org/spreadsheetml/2006/main">
  <authors>
    <author>Graciela Herrera</author>
  </authors>
  <commentList>
    <comment ref="E39" authorId="0">
      <text>
        <r>
          <rPr>
            <b/>
            <sz val="9"/>
            <color indexed="81"/>
            <rFont val="Tahoma"/>
            <family val="2"/>
          </rPr>
          <t>Graciela Herrera:</t>
        </r>
        <r>
          <rPr>
            <sz val="9"/>
            <color indexed="81"/>
            <rFont val="Tahoma"/>
            <family val="2"/>
          </rPr>
          <t xml:space="preserve">
Reembolso de Impuesto 0.15% en fecha 15-11-2021 por valor de RD$4,704.42</t>
        </r>
      </text>
    </comment>
  </commentList>
</comments>
</file>

<file path=xl/sharedStrings.xml><?xml version="1.0" encoding="utf-8"?>
<sst xmlns="http://schemas.openxmlformats.org/spreadsheetml/2006/main" count="125" uniqueCount="95">
  <si>
    <t xml:space="preserve"> </t>
  </si>
  <si>
    <t>Superintendencia de Pensiones</t>
  </si>
  <si>
    <t>Libro Banco</t>
  </si>
  <si>
    <t>Banco de Reservas de la República Dominicana</t>
  </si>
  <si>
    <t>Del 01 al 30 de Noviembre del 2021</t>
  </si>
  <si>
    <t>Fecha</t>
  </si>
  <si>
    <t>No. Ck/Transf</t>
  </si>
  <si>
    <t>Descripción</t>
  </si>
  <si>
    <t>Credito</t>
  </si>
  <si>
    <t>Debido</t>
  </si>
  <si>
    <t>Transferencia desde la Cuenta Operaciones</t>
  </si>
  <si>
    <t>Pago Impuestos Retenido a Empleados mes de Octubre 2021.</t>
  </si>
  <si>
    <t>Pago Retencion de Proveedores  5%, ISR de 10%  mes de Oct 2021.</t>
  </si>
  <si>
    <t>Pago Retencion ITBIS mes de Octubre 2021.</t>
  </si>
  <si>
    <t>Impuesto 0.15%</t>
  </si>
  <si>
    <t>Nómina Combustible y Comp. Por Res. Noviembre 2021</t>
  </si>
  <si>
    <t>Bono por Antigüedad Priscilla Montas</t>
  </si>
  <si>
    <t>Bono por Antigüedad Aida Rocha</t>
  </si>
  <si>
    <t>Bono por Antigüedad Juana Colón</t>
  </si>
  <si>
    <t>Bono por Antigüedad Jorge Rivas</t>
  </si>
  <si>
    <t>Bono por Antigüedad Rafael Castillo</t>
  </si>
  <si>
    <t>Bono por Antigüedad Cruzdeyvi de los Santos</t>
  </si>
  <si>
    <t>Bono por Antigüedad Lina Higuita</t>
  </si>
  <si>
    <t>Bono por Antigüedad Elaiddy Taveras</t>
  </si>
  <si>
    <t>Bono Vacacional Danilo Santana</t>
  </si>
  <si>
    <t>Bono Vacacional José Corporan</t>
  </si>
  <si>
    <t>Bono Vacacional María Vargas</t>
  </si>
  <si>
    <t>Bono Vacacional Fabricio Latour</t>
  </si>
  <si>
    <t>Bono Vacacional Marianela de Paula</t>
  </si>
  <si>
    <t>Reembolso de Impuesto sobre pago TSS mes de Octubre 2021</t>
  </si>
  <si>
    <t>Transferencia hacia la Cuenta Nómina</t>
  </si>
  <si>
    <t>Compensación Gasto de Alimentación Personal Militar Noviembre 2021</t>
  </si>
  <si>
    <t>Bono por Antigüedad Graciela Herrera</t>
  </si>
  <si>
    <t>Vida Reservas</t>
  </si>
  <si>
    <t>Nómina Financiamiento de Vehiculo mes de Noviembre 2021</t>
  </si>
  <si>
    <t>Bono Vacacional Roselin Contreras</t>
  </si>
  <si>
    <t>Nulo</t>
  </si>
  <si>
    <t>Mantenimiento Sistema de Contabilidad mes de Septiembre  2021.</t>
  </si>
  <si>
    <t>Servicio de Recogida de Basura  mes de Octubre 2021</t>
  </si>
  <si>
    <t>Alquiler de Impresoras y Fotocopiadoras mes de Octubre 2021</t>
  </si>
  <si>
    <t>Alquiler de Nave mes de Octubre 2021</t>
  </si>
  <si>
    <t>Servicio de Diagramación Boletin No. 73, del Sistema de Pensiones</t>
  </si>
  <si>
    <t>Diplomado de Auditoria Interna  Federica Tortorella</t>
  </si>
  <si>
    <t>Depósito (Certificación)</t>
  </si>
  <si>
    <t>Reposición Fondo Fijo Caja chica</t>
  </si>
  <si>
    <t>Apertura de Un (1) Certificados Financiero</t>
  </si>
  <si>
    <t>Bono por Antigüedad Indhira Alvarez</t>
  </si>
  <si>
    <t>Servicio de Agua Potable de Sipen mes de Nov. 2021</t>
  </si>
  <si>
    <t>Dispersion  Fondos Provenientes Ley 87-01 Octubre  2021</t>
  </si>
  <si>
    <t>Servicio de Auditoria Externa a la Norma ISO 9001-2015</t>
  </si>
  <si>
    <t xml:space="preserve">Servicio de Publicidad mes de Octubre 2021 </t>
  </si>
  <si>
    <t>Servicio de Internet de SIPEN mes de Octubre 2021</t>
  </si>
  <si>
    <t xml:space="preserve">Pago 1(4) Master Of Bussiness Administration MBA. </t>
  </si>
  <si>
    <t>Adquisición de Materiales elect. Y Refrigeración uso SIPEN</t>
  </si>
  <si>
    <t>Transferencia de Fr 11,760 x 65.00 (Cuota AISS 2021)</t>
  </si>
  <si>
    <t>Comisión por Transferencia de Fr 11,760 x 65.00 (Cuota AISS 2021)</t>
  </si>
  <si>
    <t>Bono Vacacional Consuelo Matos</t>
  </si>
  <si>
    <t xml:space="preserve">Servicio de Publicidad </t>
  </si>
  <si>
    <t>Bono por Antigüedad Rosselyn Ramírez</t>
  </si>
  <si>
    <t>Bono Vacacional Carmen Roig</t>
  </si>
  <si>
    <t>Bono Vacacional Rosslyn Ramírez</t>
  </si>
  <si>
    <t>Servicio de Telecable de SIPEN mes de Nov 2021</t>
  </si>
  <si>
    <t>Servicios Telefonicos y de Internet de SIPEN  mes e Nov 2021</t>
  </si>
  <si>
    <t>Servicio de Internet de SIPEN mes de Noviembre 2021</t>
  </si>
  <si>
    <t>Mantenimiento de UPS de la Central de SIPEN</t>
  </si>
  <si>
    <t>Bono por Antigüedad Pedro Mateo</t>
  </si>
  <si>
    <t>Bono por Antigüedad Ana Berroa</t>
  </si>
  <si>
    <t>Compensación Servicio de Seguridad Personal Militar Noviembre 2021</t>
  </si>
  <si>
    <t>Bono Vacacional Alan Montilla</t>
  </si>
  <si>
    <t>Pago Plan Corporativo de Gimnasio de los Empleados SIPEN Nov. 2021</t>
  </si>
  <si>
    <t>Plan Complementario de Salud de los Empleados mes de Nov 2021</t>
  </si>
  <si>
    <t>Pago Seguridad Social de los Empleados de SIPEN, Nov 2021</t>
  </si>
  <si>
    <t>Servicio de Publicidad</t>
  </si>
  <si>
    <t>Servicio recolección de materiales reciclados de SIPEN mes de Nov 2021</t>
  </si>
  <si>
    <t>Sesormatic Dominicana, SAS</t>
  </si>
  <si>
    <t>Dieta Comisiones Médicas mes de Octubre 2021</t>
  </si>
  <si>
    <t>Servicio de Mant. De la BD SQL Server 2021 SIPEN</t>
  </si>
  <si>
    <t>Cancelación de Doce (12) Certificados Financieros</t>
  </si>
  <si>
    <t>Reintegro del Cheque No. 23468 de fecha 29-10-2021</t>
  </si>
  <si>
    <t>Reintegro del Cheque No. 23026 de fecha 09-02-2021</t>
  </si>
  <si>
    <t xml:space="preserve">Pago 2 (4) Master Of Bussiness Administration MBA. </t>
  </si>
  <si>
    <t>Compra de Botellones y Fardo de Agua Potable p/consumo personal</t>
  </si>
  <si>
    <t>Curso Fundamentos de Gestión de Proyectos</t>
  </si>
  <si>
    <t>Servicio Telefónico, Fax e Internet mes de Nov 2021</t>
  </si>
  <si>
    <t>Servicio de Fumigación del edificio SIPEN, mes de Nov 2021</t>
  </si>
  <si>
    <t>Taller Dos en Uno, NCF e ISR,  Modalidad Virtual</t>
  </si>
  <si>
    <t xml:space="preserve">Adquisición de Mobiliario uso personal de SIPEN. </t>
  </si>
  <si>
    <t>Comisión Manejo de Cuenta</t>
  </si>
  <si>
    <t>Balance al 30 de Noviembre del 2021</t>
  </si>
  <si>
    <t>Preparado por:</t>
  </si>
  <si>
    <t>Revisado por:</t>
  </si>
  <si>
    <t>Graciela Herrera de la Rosa</t>
  </si>
  <si>
    <t>Ana Zoila Tejada García</t>
  </si>
  <si>
    <t>Encargada de Contabilidad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</si>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</sst>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0" fillId="0" borderId="0" xfId="0" applyBorder="1"/>
    <xf numFmtId="164" fontId="2" fillId="2" borderId="9" xfId="0" applyNumberFormat="1" applyFont="1" applyFill="1" applyBorder="1" applyAlignment="1">
      <alignment horizontal="center"/>
    </xf>
    <xf numFmtId="43" fontId="2" fillId="2" borderId="10" xfId="0" applyNumberFormat="1" applyFont="1" applyFill="1" applyBorder="1" applyAlignment="1">
      <alignment horizontal="center" wrapText="1"/>
    </xf>
    <xf numFmtId="43" fontId="2" fillId="2" borderId="10" xfId="0" applyNumberFormat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/>
    </xf>
    <xf numFmtId="43" fontId="2" fillId="2" borderId="10" xfId="1" applyFont="1" applyFill="1" applyBorder="1" applyAlignment="1">
      <alignment horizontal="center" wrapText="1"/>
    </xf>
    <xf numFmtId="14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43" fontId="3" fillId="0" borderId="0" xfId="1" applyFont="1" applyFill="1"/>
    <xf numFmtId="43" fontId="3" fillId="0" borderId="12" xfId="1" applyFont="1" applyFill="1" applyBorder="1"/>
    <xf numFmtId="0" fontId="3" fillId="0" borderId="11" xfId="0" applyFont="1" applyFill="1" applyBorder="1"/>
    <xf numFmtId="43" fontId="3" fillId="0" borderId="11" xfId="1" applyFont="1" applyFill="1" applyBorder="1"/>
    <xf numFmtId="0" fontId="0" fillId="0" borderId="0" xfId="0" applyFill="1"/>
    <xf numFmtId="43" fontId="4" fillId="0" borderId="0" xfId="1" applyFont="1" applyFill="1"/>
    <xf numFmtId="43" fontId="4" fillId="0" borderId="11" xfId="1" applyFont="1" applyFill="1" applyBorder="1"/>
    <xf numFmtId="0" fontId="4" fillId="0" borderId="0" xfId="0" applyFont="1" applyFill="1"/>
    <xf numFmtId="14" fontId="5" fillId="0" borderId="1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/>
    <xf numFmtId="43" fontId="5" fillId="0" borderId="0" xfId="1" applyFont="1" applyFill="1"/>
    <xf numFmtId="43" fontId="5" fillId="0" borderId="11" xfId="1" applyFont="1" applyFill="1" applyBorder="1"/>
    <xf numFmtId="0" fontId="6" fillId="0" borderId="11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14" fontId="5" fillId="0" borderId="1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Fill="1" applyBorder="1"/>
    <xf numFmtId="43" fontId="5" fillId="0" borderId="7" xfId="1" applyFont="1" applyFill="1" applyBorder="1"/>
    <xf numFmtId="43" fontId="5" fillId="0" borderId="13" xfId="1" applyFont="1" applyFill="1" applyBorder="1"/>
    <xf numFmtId="0" fontId="3" fillId="0" borderId="13" xfId="0" applyFont="1" applyFill="1" applyBorder="1"/>
    <xf numFmtId="43" fontId="4" fillId="0" borderId="15" xfId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43" fontId="4" fillId="0" borderId="2" xfId="1" applyFont="1" applyFill="1" applyBorder="1"/>
    <xf numFmtId="43" fontId="3" fillId="0" borderId="3" xfId="1" applyFont="1" applyFill="1" applyBorder="1"/>
    <xf numFmtId="164" fontId="3" fillId="0" borderId="4" xfId="0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0" borderId="4" xfId="0" applyNumberFormat="1" applyFont="1" applyFill="1" applyBorder="1" applyAlignment="1">
      <alignment horizontal="center"/>
    </xf>
    <xf numFmtId="43" fontId="4" fillId="0" borderId="0" xfId="1" applyFont="1" applyFill="1" applyBorder="1"/>
    <xf numFmtId="43" fontId="3" fillId="0" borderId="5" xfId="1" applyFont="1" applyFill="1" applyBorder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6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43" fontId="3" fillId="0" borderId="0" xfId="1" applyFont="1" applyFill="1" applyBorder="1"/>
    <xf numFmtId="16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3" fontId="4" fillId="0" borderId="0" xfId="1" applyFont="1"/>
    <xf numFmtId="43" fontId="3" fillId="0" borderId="0" xfId="1" applyFont="1"/>
    <xf numFmtId="43" fontId="4" fillId="0" borderId="0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1581150</xdr:colOff>
      <xdr:row>0</xdr:row>
      <xdr:rowOff>0</xdr:rowOff>
    </xdr:from>
    <xdr:to>
      <xdr:col>3</xdr:col>
      <xdr:colOff>304800</xdr:colOff>
      <xdr:row>4</xdr:row>
      <xdr:rowOff>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0"/>
          <a:ext cx="3400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0"/>
  <sheetViews>
    <sheetView tabSelected="1" topLeftCell="A115" zoomScaleNormal="100" workbookViewId="0">
      <selection activeCell="G112" sqref="G112"/>
    </sheetView>
  </sheetViews>
  <sheetFormatPr baseColWidth="10" defaultRowHeight="15.75" x14ac:dyDescent="0.25"/>
  <cols>
    <col min="1" max="1" width="15.42578125" style="62" customWidth="1"/>
    <col min="2" max="2" width="12.28515625" style="61" bestFit="1" customWidth="1"/>
    <col min="3" max="3" width="70.140625" style="61" customWidth="1"/>
    <col min="4" max="4" width="23.7109375" style="63" bestFit="1" customWidth="1"/>
    <col min="5" max="5" width="23.7109375" style="64" bestFit="1" customWidth="1"/>
  </cols>
  <sheetData>
    <row r="1" spans="1:6" x14ac:dyDescent="0.25">
      <c r="A1" s="1" t="s">
        <v>0</v>
      </c>
      <c r="B1" s="2"/>
      <c r="C1" s="2"/>
      <c r="D1" s="3"/>
      <c r="E1" s="4"/>
    </row>
    <row r="2" spans="1:6" x14ac:dyDescent="0.25">
      <c r="A2" s="5"/>
      <c r="B2" s="6"/>
      <c r="C2" s="6"/>
      <c r="D2" s="7"/>
      <c r="E2" s="8"/>
    </row>
    <row r="3" spans="1:6" x14ac:dyDescent="0.25">
      <c r="A3" s="5"/>
      <c r="B3" s="6"/>
      <c r="C3" s="6"/>
      <c r="D3" s="7"/>
      <c r="E3" s="8"/>
    </row>
    <row r="4" spans="1:6" x14ac:dyDescent="0.25">
      <c r="A4" s="5"/>
      <c r="B4" s="6"/>
      <c r="C4" s="6"/>
      <c r="D4" s="7"/>
      <c r="E4" s="8"/>
    </row>
    <row r="5" spans="1:6" x14ac:dyDescent="0.25">
      <c r="A5" s="69" t="s">
        <v>1</v>
      </c>
      <c r="B5" s="70"/>
      <c r="C5" s="70"/>
      <c r="D5" s="70"/>
      <c r="E5" s="71"/>
      <c r="F5" s="9"/>
    </row>
    <row r="6" spans="1:6" x14ac:dyDescent="0.25">
      <c r="A6" s="69" t="s">
        <v>2</v>
      </c>
      <c r="B6" s="70"/>
      <c r="C6" s="70"/>
      <c r="D6" s="70"/>
      <c r="E6" s="71"/>
      <c r="F6" s="9"/>
    </row>
    <row r="7" spans="1:6" x14ac:dyDescent="0.25">
      <c r="A7" s="69" t="s">
        <v>3</v>
      </c>
      <c r="B7" s="70"/>
      <c r="C7" s="70"/>
      <c r="D7" s="70"/>
      <c r="E7" s="71"/>
      <c r="F7" s="9"/>
    </row>
    <row r="8" spans="1:6" ht="16.5" thickBot="1" x14ac:dyDescent="0.3">
      <c r="A8" s="72" t="s">
        <v>4</v>
      </c>
      <c r="B8" s="73"/>
      <c r="C8" s="73"/>
      <c r="D8" s="73"/>
      <c r="E8" s="74"/>
      <c r="F8" s="9"/>
    </row>
    <row r="9" spans="1:6" ht="32.25" thickBot="1" x14ac:dyDescent="0.3">
      <c r="A9" s="10" t="s">
        <v>5</v>
      </c>
      <c r="B9" s="11" t="s">
        <v>6</v>
      </c>
      <c r="C9" s="12" t="s">
        <v>7</v>
      </c>
      <c r="D9" s="13" t="s">
        <v>8</v>
      </c>
      <c r="E9" s="14" t="s">
        <v>9</v>
      </c>
    </row>
    <row r="10" spans="1:6" x14ac:dyDescent="0.25">
      <c r="A10" s="15">
        <v>44501</v>
      </c>
      <c r="B10" s="16">
        <v>1</v>
      </c>
      <c r="C10" s="17" t="s">
        <v>10</v>
      </c>
      <c r="D10" s="18">
        <v>1300000</v>
      </c>
      <c r="E10" s="19"/>
    </row>
    <row r="11" spans="1:6" s="22" customFormat="1" x14ac:dyDescent="0.25">
      <c r="A11" s="15">
        <v>44501</v>
      </c>
      <c r="B11" s="16">
        <v>23476</v>
      </c>
      <c r="C11" s="20" t="s">
        <v>11</v>
      </c>
      <c r="D11" s="18"/>
      <c r="E11" s="21">
        <v>2614005.96</v>
      </c>
    </row>
    <row r="12" spans="1:6" s="22" customFormat="1" x14ac:dyDescent="0.25">
      <c r="A12" s="15">
        <v>44501</v>
      </c>
      <c r="B12" s="16">
        <v>23477</v>
      </c>
      <c r="C12" s="20" t="s">
        <v>12</v>
      </c>
      <c r="D12" s="23"/>
      <c r="E12" s="21">
        <v>391756.12</v>
      </c>
    </row>
    <row r="13" spans="1:6" s="22" customFormat="1" x14ac:dyDescent="0.25">
      <c r="A13" s="15">
        <v>44501</v>
      </c>
      <c r="B13" s="16">
        <v>23478</v>
      </c>
      <c r="C13" s="20" t="s">
        <v>13</v>
      </c>
      <c r="D13" s="23"/>
      <c r="E13" s="21">
        <v>130519.8</v>
      </c>
    </row>
    <row r="14" spans="1:6" s="22" customFormat="1" x14ac:dyDescent="0.25">
      <c r="A14" s="15">
        <v>44501</v>
      </c>
      <c r="B14" s="16">
        <v>1</v>
      </c>
      <c r="C14" s="20" t="s">
        <v>14</v>
      </c>
      <c r="D14" s="18"/>
      <c r="E14" s="21">
        <v>183.77</v>
      </c>
    </row>
    <row r="15" spans="1:6" s="22" customFormat="1" x14ac:dyDescent="0.25">
      <c r="A15" s="15">
        <v>44502</v>
      </c>
      <c r="B15" s="16">
        <v>1</v>
      </c>
      <c r="C15" s="20" t="s">
        <v>10</v>
      </c>
      <c r="D15" s="18">
        <v>1100000</v>
      </c>
      <c r="E15" s="24"/>
    </row>
    <row r="16" spans="1:6" s="22" customFormat="1" x14ac:dyDescent="0.25">
      <c r="A16" s="15">
        <v>44502</v>
      </c>
      <c r="B16" s="16">
        <v>1</v>
      </c>
      <c r="C16" s="20" t="s">
        <v>15</v>
      </c>
      <c r="D16" s="23"/>
      <c r="E16" s="21">
        <v>561758.89</v>
      </c>
    </row>
    <row r="17" spans="1:5" s="22" customFormat="1" x14ac:dyDescent="0.25">
      <c r="A17" s="15">
        <v>44502</v>
      </c>
      <c r="B17" s="16">
        <v>1</v>
      </c>
      <c r="C17" s="20" t="s">
        <v>14</v>
      </c>
      <c r="D17" s="18"/>
      <c r="E17" s="21">
        <v>58.3</v>
      </c>
    </row>
    <row r="18" spans="1:5" s="22" customFormat="1" x14ac:dyDescent="0.25">
      <c r="A18" s="15">
        <v>44503</v>
      </c>
      <c r="B18" s="16">
        <v>1</v>
      </c>
      <c r="C18" s="20" t="s">
        <v>10</v>
      </c>
      <c r="D18" s="18">
        <v>2400000</v>
      </c>
      <c r="E18" s="21"/>
    </row>
    <row r="19" spans="1:5" s="22" customFormat="1" x14ac:dyDescent="0.25">
      <c r="A19" s="15">
        <v>44503</v>
      </c>
      <c r="B19" s="16">
        <v>1</v>
      </c>
      <c r="C19" s="20" t="s">
        <v>16</v>
      </c>
      <c r="D19" s="25"/>
      <c r="E19" s="21">
        <v>227700</v>
      </c>
    </row>
    <row r="20" spans="1:5" s="22" customFormat="1" x14ac:dyDescent="0.25">
      <c r="A20" s="15">
        <v>44503</v>
      </c>
      <c r="B20" s="16">
        <v>1</v>
      </c>
      <c r="C20" s="20" t="s">
        <v>17</v>
      </c>
      <c r="D20" s="25"/>
      <c r="E20" s="21">
        <v>37950</v>
      </c>
    </row>
    <row r="21" spans="1:5" s="22" customFormat="1" x14ac:dyDescent="0.25">
      <c r="A21" s="15">
        <v>44503</v>
      </c>
      <c r="B21" s="16">
        <v>1</v>
      </c>
      <c r="C21" s="20" t="s">
        <v>18</v>
      </c>
      <c r="D21" s="25"/>
      <c r="E21" s="21">
        <v>33206.25</v>
      </c>
    </row>
    <row r="22" spans="1:5" s="22" customFormat="1" x14ac:dyDescent="0.25">
      <c r="A22" s="15">
        <v>44503</v>
      </c>
      <c r="B22" s="16">
        <v>1</v>
      </c>
      <c r="C22" s="20" t="s">
        <v>19</v>
      </c>
      <c r="D22" s="25"/>
      <c r="E22" s="21">
        <v>48825</v>
      </c>
    </row>
    <row r="23" spans="1:5" s="22" customFormat="1" x14ac:dyDescent="0.25">
      <c r="A23" s="15">
        <v>44503</v>
      </c>
      <c r="B23" s="16">
        <v>1</v>
      </c>
      <c r="C23" s="20" t="s">
        <v>20</v>
      </c>
      <c r="D23" s="25"/>
      <c r="E23" s="21">
        <v>28462.5</v>
      </c>
    </row>
    <row r="24" spans="1:5" s="22" customFormat="1" x14ac:dyDescent="0.25">
      <c r="A24" s="15">
        <v>44503</v>
      </c>
      <c r="B24" s="16">
        <v>1</v>
      </c>
      <c r="C24" s="20" t="s">
        <v>21</v>
      </c>
      <c r="D24" s="25"/>
      <c r="E24" s="21">
        <v>79695</v>
      </c>
    </row>
    <row r="25" spans="1:5" s="22" customFormat="1" x14ac:dyDescent="0.25">
      <c r="A25" s="15">
        <v>44503</v>
      </c>
      <c r="B25" s="16">
        <v>1</v>
      </c>
      <c r="C25" s="20" t="s">
        <v>22</v>
      </c>
      <c r="D25" s="25"/>
      <c r="E25" s="21">
        <v>23718.75</v>
      </c>
    </row>
    <row r="26" spans="1:5" s="22" customFormat="1" x14ac:dyDescent="0.25">
      <c r="A26" s="15">
        <v>44503</v>
      </c>
      <c r="B26" s="16">
        <v>1</v>
      </c>
      <c r="C26" s="20" t="s">
        <v>23</v>
      </c>
      <c r="D26" s="23"/>
      <c r="E26" s="21">
        <v>26565</v>
      </c>
    </row>
    <row r="27" spans="1:5" s="22" customFormat="1" x14ac:dyDescent="0.25">
      <c r="A27" s="15">
        <v>44503</v>
      </c>
      <c r="B27" s="16">
        <v>1</v>
      </c>
      <c r="C27" s="20" t="s">
        <v>24</v>
      </c>
      <c r="D27" s="23"/>
      <c r="E27" s="21">
        <v>48454.14</v>
      </c>
    </row>
    <row r="28" spans="1:5" s="22" customFormat="1" x14ac:dyDescent="0.25">
      <c r="A28" s="15">
        <v>44503</v>
      </c>
      <c r="B28" s="16">
        <v>1</v>
      </c>
      <c r="C28" s="20" t="s">
        <v>25</v>
      </c>
      <c r="D28" s="23"/>
      <c r="E28" s="21">
        <v>95939.13</v>
      </c>
    </row>
    <row r="29" spans="1:5" s="22" customFormat="1" x14ac:dyDescent="0.25">
      <c r="A29" s="15">
        <v>44503</v>
      </c>
      <c r="B29" s="16">
        <v>1</v>
      </c>
      <c r="C29" s="20" t="s">
        <v>26</v>
      </c>
      <c r="D29" s="23"/>
      <c r="E29" s="21">
        <v>32948.79</v>
      </c>
    </row>
    <row r="30" spans="1:5" s="22" customFormat="1" x14ac:dyDescent="0.25">
      <c r="A30" s="15">
        <v>44503</v>
      </c>
      <c r="B30" s="16">
        <v>1</v>
      </c>
      <c r="C30" s="20" t="s">
        <v>27</v>
      </c>
      <c r="D30" s="23"/>
      <c r="E30" s="21">
        <v>231852.95</v>
      </c>
    </row>
    <row r="31" spans="1:5" s="22" customFormat="1" x14ac:dyDescent="0.25">
      <c r="A31" s="15">
        <v>44503</v>
      </c>
      <c r="B31" s="16">
        <v>1</v>
      </c>
      <c r="C31" s="20" t="s">
        <v>28</v>
      </c>
      <c r="D31" s="23"/>
      <c r="E31" s="24">
        <v>21319.759999999998</v>
      </c>
    </row>
    <row r="32" spans="1:5" s="22" customFormat="1" x14ac:dyDescent="0.25">
      <c r="A32" s="15">
        <v>44503</v>
      </c>
      <c r="B32" s="16">
        <v>1</v>
      </c>
      <c r="C32" s="20" t="s">
        <v>14</v>
      </c>
      <c r="D32" s="18"/>
      <c r="E32" s="21">
        <v>890.72</v>
      </c>
    </row>
    <row r="33" spans="1:5" s="22" customFormat="1" x14ac:dyDescent="0.25">
      <c r="A33" s="15">
        <v>44504</v>
      </c>
      <c r="B33" s="16">
        <v>1</v>
      </c>
      <c r="C33" s="20" t="s">
        <v>10</v>
      </c>
      <c r="D33" s="18">
        <v>9327000</v>
      </c>
      <c r="E33" s="24"/>
    </row>
    <row r="34" spans="1:5" s="22" customFormat="1" x14ac:dyDescent="0.25">
      <c r="A34" s="15">
        <v>44504</v>
      </c>
      <c r="B34" s="16">
        <v>1</v>
      </c>
      <c r="C34" s="20" t="s">
        <v>14</v>
      </c>
      <c r="D34" s="18"/>
      <c r="E34" s="21">
        <v>1638.04</v>
      </c>
    </row>
    <row r="35" spans="1:5" s="22" customFormat="1" x14ac:dyDescent="0.25">
      <c r="A35" s="15">
        <v>44505</v>
      </c>
      <c r="B35" s="16">
        <v>1</v>
      </c>
      <c r="C35" s="20" t="s">
        <v>29</v>
      </c>
      <c r="D35" s="18">
        <v>4360.7700000000004</v>
      </c>
      <c r="E35" s="24"/>
    </row>
    <row r="36" spans="1:5" s="22" customFormat="1" x14ac:dyDescent="0.25">
      <c r="A36" s="15">
        <v>44505</v>
      </c>
      <c r="B36" s="16">
        <v>1</v>
      </c>
      <c r="C36" s="20" t="s">
        <v>30</v>
      </c>
      <c r="D36" s="18"/>
      <c r="E36" s="21">
        <v>6062511.9199999999</v>
      </c>
    </row>
    <row r="37" spans="1:5" s="22" customFormat="1" x14ac:dyDescent="0.25">
      <c r="A37" s="15">
        <v>44505</v>
      </c>
      <c r="B37" s="16">
        <v>1</v>
      </c>
      <c r="C37" s="20" t="s">
        <v>31</v>
      </c>
      <c r="D37" s="18"/>
      <c r="E37" s="21">
        <v>124600</v>
      </c>
    </row>
    <row r="38" spans="1:5" s="22" customFormat="1" x14ac:dyDescent="0.25">
      <c r="A38" s="26">
        <v>44505</v>
      </c>
      <c r="B38" s="27">
        <v>1</v>
      </c>
      <c r="C38" s="28" t="s">
        <v>32</v>
      </c>
      <c r="D38" s="29"/>
      <c r="E38" s="30">
        <v>166980</v>
      </c>
    </row>
    <row r="39" spans="1:5" s="22" customFormat="1" x14ac:dyDescent="0.25">
      <c r="A39" s="26">
        <v>44505</v>
      </c>
      <c r="B39" s="27">
        <v>1</v>
      </c>
      <c r="C39" s="28" t="s">
        <v>14</v>
      </c>
      <c r="D39" s="29"/>
      <c r="E39" s="30">
        <f>4771.92-195.78-3921.01-587.63</f>
        <v>67.500000000000114</v>
      </c>
    </row>
    <row r="40" spans="1:5" s="22" customFormat="1" x14ac:dyDescent="0.25">
      <c r="A40" s="26">
        <v>44505</v>
      </c>
      <c r="B40" s="27">
        <v>1</v>
      </c>
      <c r="C40" s="28" t="s">
        <v>33</v>
      </c>
      <c r="D40" s="29"/>
      <c r="E40" s="30">
        <v>126</v>
      </c>
    </row>
    <row r="41" spans="1:5" s="22" customFormat="1" x14ac:dyDescent="0.25">
      <c r="A41" s="26">
        <v>44508</v>
      </c>
      <c r="B41" s="27">
        <v>1</v>
      </c>
      <c r="C41" s="28" t="s">
        <v>10</v>
      </c>
      <c r="D41" s="29">
        <v>23658500</v>
      </c>
      <c r="E41" s="30"/>
    </row>
    <row r="42" spans="1:5" s="22" customFormat="1" x14ac:dyDescent="0.25">
      <c r="A42" s="26">
        <v>44508</v>
      </c>
      <c r="B42" s="27">
        <v>1</v>
      </c>
      <c r="C42" s="28" t="s">
        <v>34</v>
      </c>
      <c r="D42" s="29"/>
      <c r="E42" s="30">
        <v>575250.04</v>
      </c>
    </row>
    <row r="43" spans="1:5" s="22" customFormat="1" x14ac:dyDescent="0.25">
      <c r="A43" s="26">
        <v>44508</v>
      </c>
      <c r="B43" s="27">
        <v>1</v>
      </c>
      <c r="C43" s="28" t="s">
        <v>35</v>
      </c>
      <c r="D43" s="29"/>
      <c r="E43" s="30">
        <v>41573.629999999997</v>
      </c>
    </row>
    <row r="44" spans="1:5" s="22" customFormat="1" x14ac:dyDescent="0.25">
      <c r="A44" s="26">
        <v>44508</v>
      </c>
      <c r="B44" s="27">
        <v>23479</v>
      </c>
      <c r="C44" s="28" t="s">
        <v>36</v>
      </c>
      <c r="D44" s="29"/>
      <c r="E44" s="30">
        <v>0</v>
      </c>
    </row>
    <row r="45" spans="1:5" s="22" customFormat="1" x14ac:dyDescent="0.25">
      <c r="A45" s="26">
        <v>44508</v>
      </c>
      <c r="B45" s="27">
        <v>23480</v>
      </c>
      <c r="C45" s="20" t="s">
        <v>37</v>
      </c>
      <c r="D45" s="29"/>
      <c r="E45" s="30">
        <v>64560</v>
      </c>
    </row>
    <row r="46" spans="1:5" s="22" customFormat="1" x14ac:dyDescent="0.25">
      <c r="A46" s="26">
        <v>44508</v>
      </c>
      <c r="B46" s="27">
        <v>23481</v>
      </c>
      <c r="C46" s="28" t="s">
        <v>38</v>
      </c>
      <c r="D46" s="29"/>
      <c r="E46" s="30">
        <v>2280.9499999999998</v>
      </c>
    </row>
    <row r="47" spans="1:5" s="22" customFormat="1" x14ac:dyDescent="0.25">
      <c r="A47" s="26">
        <v>44508</v>
      </c>
      <c r="B47" s="27">
        <v>23482</v>
      </c>
      <c r="C47" s="31" t="s">
        <v>39</v>
      </c>
      <c r="D47" s="29"/>
      <c r="E47" s="30">
        <v>52805.78</v>
      </c>
    </row>
    <row r="48" spans="1:5" s="22" customFormat="1" x14ac:dyDescent="0.25">
      <c r="A48" s="26">
        <v>44508</v>
      </c>
      <c r="B48" s="27">
        <v>23483</v>
      </c>
      <c r="C48" s="32" t="s">
        <v>40</v>
      </c>
      <c r="D48" s="29"/>
      <c r="E48" s="30">
        <v>34216.800000000003</v>
      </c>
    </row>
    <row r="49" spans="1:5" s="22" customFormat="1" x14ac:dyDescent="0.25">
      <c r="A49" s="26">
        <v>44508</v>
      </c>
      <c r="B49" s="27">
        <v>23484</v>
      </c>
      <c r="C49" s="32" t="s">
        <v>40</v>
      </c>
      <c r="D49" s="29"/>
      <c r="E49" s="30">
        <v>181097.59</v>
      </c>
    </row>
    <row r="50" spans="1:5" s="22" customFormat="1" x14ac:dyDescent="0.25">
      <c r="A50" s="26">
        <v>44508</v>
      </c>
      <c r="B50" s="27">
        <v>23485</v>
      </c>
      <c r="C50" s="28" t="s">
        <v>41</v>
      </c>
      <c r="D50" s="29"/>
      <c r="E50" s="30">
        <v>45125</v>
      </c>
    </row>
    <row r="51" spans="1:5" s="22" customFormat="1" x14ac:dyDescent="0.25">
      <c r="A51" s="26">
        <v>44508</v>
      </c>
      <c r="B51" s="27">
        <v>1</v>
      </c>
      <c r="C51" s="28" t="s">
        <v>14</v>
      </c>
      <c r="D51" s="29"/>
      <c r="E51" s="30">
        <v>854.61</v>
      </c>
    </row>
    <row r="52" spans="1:5" s="22" customFormat="1" x14ac:dyDescent="0.25">
      <c r="A52" s="26">
        <v>44509</v>
      </c>
      <c r="B52" s="27">
        <v>23486</v>
      </c>
      <c r="C52" s="28" t="s">
        <v>42</v>
      </c>
      <c r="D52" s="29"/>
      <c r="E52" s="30">
        <v>12122</v>
      </c>
    </row>
    <row r="53" spans="1:5" s="22" customFormat="1" x14ac:dyDescent="0.25">
      <c r="A53" s="26">
        <v>44509</v>
      </c>
      <c r="B53" s="27">
        <v>1</v>
      </c>
      <c r="C53" s="28" t="s">
        <v>14</v>
      </c>
      <c r="D53" s="29"/>
      <c r="E53" s="30">
        <v>925.24</v>
      </c>
    </row>
    <row r="54" spans="1:5" s="22" customFormat="1" x14ac:dyDescent="0.25">
      <c r="A54" s="26">
        <v>44510</v>
      </c>
      <c r="B54" s="27">
        <v>1</v>
      </c>
      <c r="C54" s="28" t="s">
        <v>43</v>
      </c>
      <c r="D54" s="29">
        <v>500</v>
      </c>
      <c r="E54" s="30"/>
    </row>
    <row r="55" spans="1:5" s="22" customFormat="1" x14ac:dyDescent="0.25">
      <c r="A55" s="26">
        <v>44510</v>
      </c>
      <c r="B55" s="27">
        <v>1</v>
      </c>
      <c r="C55" s="28" t="s">
        <v>10</v>
      </c>
      <c r="D55" s="29">
        <v>1189000</v>
      </c>
      <c r="E55" s="30"/>
    </row>
    <row r="56" spans="1:5" s="22" customFormat="1" x14ac:dyDescent="0.25">
      <c r="A56" s="26">
        <v>44510</v>
      </c>
      <c r="B56" s="27">
        <v>23487</v>
      </c>
      <c r="C56" s="28" t="s">
        <v>44</v>
      </c>
      <c r="D56" s="29"/>
      <c r="E56" s="30">
        <v>30001.64</v>
      </c>
    </row>
    <row r="57" spans="1:5" s="22" customFormat="1" x14ac:dyDescent="0.25">
      <c r="A57" s="26">
        <v>44510</v>
      </c>
      <c r="B57" s="27">
        <v>1</v>
      </c>
      <c r="C57" s="28" t="s">
        <v>14</v>
      </c>
      <c r="D57" s="29"/>
      <c r="E57" s="30">
        <v>1405.99</v>
      </c>
    </row>
    <row r="58" spans="1:5" s="22" customFormat="1" x14ac:dyDescent="0.25">
      <c r="A58" s="26">
        <v>44511</v>
      </c>
      <c r="B58" s="27">
        <v>1</v>
      </c>
      <c r="C58" s="28" t="s">
        <v>45</v>
      </c>
      <c r="D58" s="29"/>
      <c r="E58" s="30">
        <v>15000000</v>
      </c>
    </row>
    <row r="59" spans="1:5" s="22" customFormat="1" x14ac:dyDescent="0.25">
      <c r="A59" s="26">
        <v>44511</v>
      </c>
      <c r="B59" s="27">
        <v>1</v>
      </c>
      <c r="C59" s="28" t="s">
        <v>46</v>
      </c>
      <c r="D59" s="29"/>
      <c r="E59" s="30">
        <v>85387.5</v>
      </c>
    </row>
    <row r="60" spans="1:5" s="22" customFormat="1" x14ac:dyDescent="0.25">
      <c r="A60" s="26">
        <v>44511</v>
      </c>
      <c r="B60" s="27">
        <v>23488</v>
      </c>
      <c r="C60" s="28" t="s">
        <v>47</v>
      </c>
      <c r="D60" s="29"/>
      <c r="E60" s="30">
        <v>2033</v>
      </c>
    </row>
    <row r="61" spans="1:5" s="22" customFormat="1" x14ac:dyDescent="0.25">
      <c r="A61" s="26">
        <v>44511</v>
      </c>
      <c r="B61" s="27">
        <v>23489</v>
      </c>
      <c r="C61" s="20" t="s">
        <v>48</v>
      </c>
      <c r="D61" s="29"/>
      <c r="E61" s="30">
        <v>396122.64</v>
      </c>
    </row>
    <row r="62" spans="1:5" s="22" customFormat="1" x14ac:dyDescent="0.25">
      <c r="A62" s="26">
        <v>44511</v>
      </c>
      <c r="B62" s="27">
        <v>23490</v>
      </c>
      <c r="C62" s="28" t="s">
        <v>49</v>
      </c>
      <c r="D62" s="29"/>
      <c r="E62" s="30">
        <v>268208.05</v>
      </c>
    </row>
    <row r="63" spans="1:5" s="22" customFormat="1" x14ac:dyDescent="0.25">
      <c r="A63" s="26">
        <v>44511</v>
      </c>
      <c r="B63" s="27">
        <v>23491</v>
      </c>
      <c r="C63" s="28" t="s">
        <v>50</v>
      </c>
      <c r="D63" s="29"/>
      <c r="E63" s="30">
        <v>47500</v>
      </c>
    </row>
    <row r="64" spans="1:5" s="22" customFormat="1" x14ac:dyDescent="0.25">
      <c r="A64" s="26">
        <v>44511</v>
      </c>
      <c r="B64" s="27">
        <v>23492</v>
      </c>
      <c r="C64" s="28" t="s">
        <v>51</v>
      </c>
      <c r="D64" s="29"/>
      <c r="E64" s="30">
        <v>8662.5</v>
      </c>
    </row>
    <row r="65" spans="1:5" s="22" customFormat="1" x14ac:dyDescent="0.25">
      <c r="A65" s="26">
        <v>44511</v>
      </c>
      <c r="B65" s="27">
        <v>23493</v>
      </c>
      <c r="C65" s="28" t="s">
        <v>52</v>
      </c>
      <c r="D65" s="29"/>
      <c r="E65" s="30">
        <v>433291.94</v>
      </c>
    </row>
    <row r="66" spans="1:5" s="22" customFormat="1" x14ac:dyDescent="0.25">
      <c r="A66" s="26">
        <v>44511</v>
      </c>
      <c r="B66" s="27">
        <v>23494</v>
      </c>
      <c r="C66" s="28" t="s">
        <v>53</v>
      </c>
      <c r="D66" s="29"/>
      <c r="E66" s="30">
        <v>78569.66</v>
      </c>
    </row>
    <row r="67" spans="1:5" s="22" customFormat="1" x14ac:dyDescent="0.25">
      <c r="A67" s="26">
        <v>44512</v>
      </c>
      <c r="B67" s="27">
        <v>1</v>
      </c>
      <c r="C67" s="28" t="s">
        <v>54</v>
      </c>
      <c r="D67" s="29"/>
      <c r="E67" s="30">
        <v>764400</v>
      </c>
    </row>
    <row r="68" spans="1:5" s="22" customFormat="1" x14ac:dyDescent="0.25">
      <c r="A68" s="26">
        <v>44512</v>
      </c>
      <c r="B68" s="27">
        <v>1</v>
      </c>
      <c r="C68" s="28" t="s">
        <v>55</v>
      </c>
      <c r="D68" s="29"/>
      <c r="E68" s="30">
        <v>3900</v>
      </c>
    </row>
    <row r="69" spans="1:5" s="22" customFormat="1" x14ac:dyDescent="0.25">
      <c r="A69" s="26">
        <v>44512</v>
      </c>
      <c r="B69" s="27">
        <v>1</v>
      </c>
      <c r="C69" s="28" t="s">
        <v>14</v>
      </c>
      <c r="D69" s="29"/>
      <c r="E69" s="30">
        <v>280.33</v>
      </c>
    </row>
    <row r="70" spans="1:5" s="22" customFormat="1" x14ac:dyDescent="0.25">
      <c r="A70" s="26">
        <v>44515</v>
      </c>
      <c r="B70" s="27">
        <v>1</v>
      </c>
      <c r="C70" s="28" t="s">
        <v>56</v>
      </c>
      <c r="D70" s="29"/>
      <c r="E70" s="30">
        <v>15505.28</v>
      </c>
    </row>
    <row r="71" spans="1:5" s="22" customFormat="1" x14ac:dyDescent="0.25">
      <c r="A71" s="26">
        <v>44515</v>
      </c>
      <c r="B71" s="27">
        <v>23495</v>
      </c>
      <c r="C71" s="28" t="s">
        <v>57</v>
      </c>
      <c r="D71" s="29"/>
      <c r="E71" s="30">
        <v>45000</v>
      </c>
    </row>
    <row r="72" spans="1:5" s="22" customFormat="1" x14ac:dyDescent="0.25">
      <c r="A72" s="26">
        <v>44515</v>
      </c>
      <c r="B72" s="27">
        <v>23496</v>
      </c>
      <c r="C72" s="28" t="s">
        <v>57</v>
      </c>
      <c r="D72" s="29"/>
      <c r="E72" s="30">
        <v>40254.239999999998</v>
      </c>
    </row>
    <row r="73" spans="1:5" s="22" customFormat="1" x14ac:dyDescent="0.25">
      <c r="A73" s="26">
        <v>44515</v>
      </c>
      <c r="B73" s="27">
        <v>23497</v>
      </c>
      <c r="C73" s="28" t="s">
        <v>57</v>
      </c>
      <c r="D73" s="29"/>
      <c r="E73" s="30">
        <v>40254.239999999998</v>
      </c>
    </row>
    <row r="74" spans="1:5" s="22" customFormat="1" x14ac:dyDescent="0.25">
      <c r="A74" s="26">
        <v>44515</v>
      </c>
      <c r="B74" s="27">
        <v>1</v>
      </c>
      <c r="C74" s="28" t="s">
        <v>14</v>
      </c>
      <c r="D74" s="29"/>
      <c r="E74" s="30">
        <v>1386.69</v>
      </c>
    </row>
    <row r="75" spans="1:5" s="22" customFormat="1" x14ac:dyDescent="0.25">
      <c r="A75" s="26">
        <v>44516</v>
      </c>
      <c r="B75" s="27">
        <v>1</v>
      </c>
      <c r="C75" s="28" t="s">
        <v>58</v>
      </c>
      <c r="D75" s="29"/>
      <c r="E75" s="30">
        <v>16698</v>
      </c>
    </row>
    <row r="76" spans="1:5" s="22" customFormat="1" x14ac:dyDescent="0.25">
      <c r="A76" s="26">
        <v>44516</v>
      </c>
      <c r="B76" s="27">
        <v>1</v>
      </c>
      <c r="C76" s="28" t="s">
        <v>59</v>
      </c>
      <c r="D76" s="29"/>
      <c r="E76" s="30">
        <v>47437.5</v>
      </c>
    </row>
    <row r="77" spans="1:5" s="22" customFormat="1" x14ac:dyDescent="0.25">
      <c r="A77" s="26">
        <v>44516</v>
      </c>
      <c r="B77" s="27">
        <v>1</v>
      </c>
      <c r="C77" s="28" t="s">
        <v>60</v>
      </c>
      <c r="D77" s="29"/>
      <c r="E77" s="30">
        <v>28142.1</v>
      </c>
    </row>
    <row r="78" spans="1:5" s="22" customFormat="1" x14ac:dyDescent="0.25">
      <c r="A78" s="26">
        <v>44516</v>
      </c>
      <c r="B78" s="27">
        <v>1</v>
      </c>
      <c r="C78" s="28" t="s">
        <v>14</v>
      </c>
      <c r="D78" s="29"/>
      <c r="E78" s="30">
        <v>225.48</v>
      </c>
    </row>
    <row r="79" spans="1:5" s="22" customFormat="1" x14ac:dyDescent="0.25">
      <c r="A79" s="26">
        <v>44517</v>
      </c>
      <c r="B79" s="27">
        <v>23498</v>
      </c>
      <c r="C79" s="28" t="s">
        <v>61</v>
      </c>
      <c r="D79" s="29"/>
      <c r="E79" s="30">
        <v>1696.85</v>
      </c>
    </row>
    <row r="80" spans="1:5" s="22" customFormat="1" x14ac:dyDescent="0.25">
      <c r="A80" s="26">
        <v>44517</v>
      </c>
      <c r="B80" s="27">
        <v>23499</v>
      </c>
      <c r="C80" s="28" t="s">
        <v>62</v>
      </c>
      <c r="D80" s="29"/>
      <c r="E80" s="30">
        <v>27382.12</v>
      </c>
    </row>
    <row r="81" spans="1:5" s="22" customFormat="1" ht="16.5" thickBot="1" x14ac:dyDescent="0.3">
      <c r="A81" s="33">
        <v>44517</v>
      </c>
      <c r="B81" s="34">
        <v>23500</v>
      </c>
      <c r="C81" s="35" t="s">
        <v>63</v>
      </c>
      <c r="D81" s="36"/>
      <c r="E81" s="37">
        <v>27743.75</v>
      </c>
    </row>
    <row r="82" spans="1:5" s="22" customFormat="1" x14ac:dyDescent="0.25">
      <c r="A82" s="26">
        <v>44517</v>
      </c>
      <c r="B82" s="27">
        <v>23501</v>
      </c>
      <c r="C82" s="28" t="s">
        <v>64</v>
      </c>
      <c r="D82" s="29"/>
      <c r="E82" s="30">
        <v>27976</v>
      </c>
    </row>
    <row r="83" spans="1:5" s="22" customFormat="1" x14ac:dyDescent="0.25">
      <c r="A83" s="26">
        <v>44517</v>
      </c>
      <c r="B83" s="16">
        <v>1</v>
      </c>
      <c r="C83" s="20" t="s">
        <v>14</v>
      </c>
      <c r="D83" s="29"/>
      <c r="E83" s="30">
        <v>448.31</v>
      </c>
    </row>
    <row r="84" spans="1:5" s="22" customFormat="1" x14ac:dyDescent="0.25">
      <c r="A84" s="26">
        <v>44518</v>
      </c>
      <c r="B84" s="16">
        <v>1</v>
      </c>
      <c r="C84" s="20" t="s">
        <v>14</v>
      </c>
      <c r="D84" s="29"/>
      <c r="E84" s="30">
        <v>339.34</v>
      </c>
    </row>
    <row r="85" spans="1:5" s="22" customFormat="1" x14ac:dyDescent="0.25">
      <c r="A85" s="26">
        <v>44519</v>
      </c>
      <c r="B85" s="27">
        <v>1</v>
      </c>
      <c r="C85" s="28" t="s">
        <v>65</v>
      </c>
      <c r="D85" s="29"/>
      <c r="E85" s="30">
        <v>39270</v>
      </c>
    </row>
    <row r="86" spans="1:5" s="22" customFormat="1" x14ac:dyDescent="0.25">
      <c r="A86" s="26">
        <v>44519</v>
      </c>
      <c r="B86" s="27">
        <v>1</v>
      </c>
      <c r="C86" s="28" t="s">
        <v>66</v>
      </c>
      <c r="D86" s="29"/>
      <c r="E86" s="30">
        <v>25502.400000000001</v>
      </c>
    </row>
    <row r="87" spans="1:5" s="22" customFormat="1" x14ac:dyDescent="0.25">
      <c r="A87" s="26">
        <v>44519</v>
      </c>
      <c r="B87" s="27">
        <v>1</v>
      </c>
      <c r="C87" s="28" t="s">
        <v>30</v>
      </c>
      <c r="D87" s="29"/>
      <c r="E87" s="30">
        <v>6025926.5800000001</v>
      </c>
    </row>
    <row r="88" spans="1:5" s="22" customFormat="1" x14ac:dyDescent="0.25">
      <c r="A88" s="26">
        <v>44519</v>
      </c>
      <c r="B88" s="27">
        <v>1</v>
      </c>
      <c r="C88" s="28" t="s">
        <v>67</v>
      </c>
      <c r="D88" s="29"/>
      <c r="E88" s="30">
        <v>609593.4</v>
      </c>
    </row>
    <row r="89" spans="1:5" s="22" customFormat="1" x14ac:dyDescent="0.25">
      <c r="A89" s="26">
        <v>44519</v>
      </c>
      <c r="B89" s="27">
        <v>1</v>
      </c>
      <c r="C89" s="28" t="s">
        <v>14</v>
      </c>
      <c r="D89" s="29"/>
      <c r="E89" s="30">
        <v>4121.55</v>
      </c>
    </row>
    <row r="90" spans="1:5" s="22" customFormat="1" x14ac:dyDescent="0.25">
      <c r="A90" s="26">
        <v>44522</v>
      </c>
      <c r="B90" s="27">
        <v>1</v>
      </c>
      <c r="C90" s="28" t="s">
        <v>68</v>
      </c>
      <c r="D90" s="29"/>
      <c r="E90" s="30">
        <v>77526.539999999994</v>
      </c>
    </row>
    <row r="91" spans="1:5" s="22" customFormat="1" x14ac:dyDescent="0.25">
      <c r="A91" s="26">
        <v>44522</v>
      </c>
      <c r="B91" s="16">
        <v>1</v>
      </c>
      <c r="C91" s="20" t="s">
        <v>14</v>
      </c>
      <c r="D91" s="29"/>
      <c r="E91" s="30">
        <v>1968.34</v>
      </c>
    </row>
    <row r="92" spans="1:5" s="22" customFormat="1" x14ac:dyDescent="0.25">
      <c r="A92" s="26">
        <v>44523</v>
      </c>
      <c r="B92" s="27">
        <v>1</v>
      </c>
      <c r="C92" s="28" t="s">
        <v>10</v>
      </c>
      <c r="D92" s="29">
        <v>800000</v>
      </c>
      <c r="E92" s="30"/>
    </row>
    <row r="93" spans="1:5" s="22" customFormat="1" x14ac:dyDescent="0.25">
      <c r="A93" s="15">
        <v>44523</v>
      </c>
      <c r="B93" s="16">
        <v>23502</v>
      </c>
      <c r="C93" s="20" t="s">
        <v>69</v>
      </c>
      <c r="D93" s="18"/>
      <c r="E93" s="21">
        <v>29845</v>
      </c>
    </row>
    <row r="94" spans="1:5" s="22" customFormat="1" x14ac:dyDescent="0.25">
      <c r="A94" s="15">
        <v>44523</v>
      </c>
      <c r="B94" s="16">
        <v>23503</v>
      </c>
      <c r="C94" s="20" t="s">
        <v>70</v>
      </c>
      <c r="D94" s="18"/>
      <c r="E94" s="21">
        <v>160552.32999999999</v>
      </c>
    </row>
    <row r="95" spans="1:5" s="22" customFormat="1" x14ac:dyDescent="0.25">
      <c r="A95" s="15">
        <v>44523</v>
      </c>
      <c r="B95" s="16">
        <v>23504</v>
      </c>
      <c r="C95" s="20" t="s">
        <v>71</v>
      </c>
      <c r="D95" s="18"/>
      <c r="E95" s="21">
        <v>2928255.79</v>
      </c>
    </row>
    <row r="96" spans="1:5" s="22" customFormat="1" x14ac:dyDescent="0.25">
      <c r="A96" s="15">
        <v>44523</v>
      </c>
      <c r="B96" s="16">
        <v>23505</v>
      </c>
      <c r="C96" s="20" t="s">
        <v>57</v>
      </c>
      <c r="D96" s="18"/>
      <c r="E96" s="21">
        <v>56500</v>
      </c>
    </row>
    <row r="97" spans="1:5" s="22" customFormat="1" x14ac:dyDescent="0.25">
      <c r="A97" s="15">
        <v>44523</v>
      </c>
      <c r="B97" s="16">
        <v>23506</v>
      </c>
      <c r="C97" s="20" t="s">
        <v>72</v>
      </c>
      <c r="D97" s="23"/>
      <c r="E97" s="21">
        <v>56500</v>
      </c>
    </row>
    <row r="98" spans="1:5" s="22" customFormat="1" x14ac:dyDescent="0.25">
      <c r="A98" s="15">
        <v>44523</v>
      </c>
      <c r="B98" s="16">
        <v>1</v>
      </c>
      <c r="C98" s="20" t="s">
        <v>14</v>
      </c>
      <c r="D98" s="18"/>
      <c r="E98" s="21">
        <v>116.29</v>
      </c>
    </row>
    <row r="99" spans="1:5" s="22" customFormat="1" x14ac:dyDescent="0.25">
      <c r="A99" s="15">
        <v>44524</v>
      </c>
      <c r="B99" s="16">
        <v>23507</v>
      </c>
      <c r="C99" s="20" t="s">
        <v>73</v>
      </c>
      <c r="D99" s="18"/>
      <c r="E99" s="21">
        <v>8079.5</v>
      </c>
    </row>
    <row r="100" spans="1:5" s="22" customFormat="1" x14ac:dyDescent="0.25">
      <c r="A100" s="15">
        <v>44524</v>
      </c>
      <c r="B100" s="16">
        <v>23508</v>
      </c>
      <c r="C100" s="20" t="s">
        <v>74</v>
      </c>
      <c r="D100" s="18"/>
      <c r="E100" s="21">
        <v>6456</v>
      </c>
    </row>
    <row r="101" spans="1:5" s="22" customFormat="1" x14ac:dyDescent="0.25">
      <c r="A101" s="15">
        <v>44524</v>
      </c>
      <c r="B101" s="16">
        <v>1</v>
      </c>
      <c r="C101" s="20" t="s">
        <v>14</v>
      </c>
      <c r="D101" s="18"/>
      <c r="E101" s="21">
        <v>60.38</v>
      </c>
    </row>
    <row r="102" spans="1:5" s="22" customFormat="1" x14ac:dyDescent="0.25">
      <c r="A102" s="15">
        <v>44525</v>
      </c>
      <c r="B102" s="16">
        <v>1</v>
      </c>
      <c r="C102" s="20" t="s">
        <v>75</v>
      </c>
      <c r="D102" s="18"/>
      <c r="E102" s="21">
        <v>39000</v>
      </c>
    </row>
    <row r="103" spans="1:5" s="22" customFormat="1" x14ac:dyDescent="0.25">
      <c r="A103" s="15">
        <v>44525</v>
      </c>
      <c r="B103" s="16">
        <v>1</v>
      </c>
      <c r="C103" s="20" t="s">
        <v>14</v>
      </c>
      <c r="D103" s="18"/>
      <c r="E103" s="21">
        <v>12.37</v>
      </c>
    </row>
    <row r="104" spans="1:5" s="22" customFormat="1" x14ac:dyDescent="0.25">
      <c r="A104" s="15">
        <v>44526</v>
      </c>
      <c r="B104" s="16">
        <v>23509</v>
      </c>
      <c r="C104" s="20" t="s">
        <v>76</v>
      </c>
      <c r="D104" s="18"/>
      <c r="E104" s="21">
        <v>29052</v>
      </c>
    </row>
    <row r="105" spans="1:5" s="22" customFormat="1" x14ac:dyDescent="0.25">
      <c r="A105" s="15">
        <v>44526</v>
      </c>
      <c r="B105" s="16">
        <v>1</v>
      </c>
      <c r="C105" s="20" t="s">
        <v>77</v>
      </c>
      <c r="D105" s="18">
        <v>65643955.880000003</v>
      </c>
      <c r="E105" s="21"/>
    </row>
    <row r="106" spans="1:5" s="22" customFormat="1" x14ac:dyDescent="0.25">
      <c r="A106" s="15">
        <v>44526</v>
      </c>
      <c r="B106" s="16">
        <v>1</v>
      </c>
      <c r="C106" s="20" t="s">
        <v>14</v>
      </c>
      <c r="D106" s="18"/>
      <c r="E106" s="21">
        <v>125.29</v>
      </c>
    </row>
    <row r="107" spans="1:5" s="22" customFormat="1" x14ac:dyDescent="0.25">
      <c r="A107" s="15">
        <v>44530</v>
      </c>
      <c r="B107" s="16">
        <v>1</v>
      </c>
      <c r="C107" s="20" t="s">
        <v>78</v>
      </c>
      <c r="D107" s="18">
        <v>60342.54</v>
      </c>
      <c r="E107" s="21"/>
    </row>
    <row r="108" spans="1:5" s="22" customFormat="1" x14ac:dyDescent="0.25">
      <c r="A108" s="15">
        <v>44530</v>
      </c>
      <c r="B108" s="16">
        <v>1</v>
      </c>
      <c r="C108" s="20" t="s">
        <v>79</v>
      </c>
      <c r="D108" s="18">
        <v>1500</v>
      </c>
      <c r="E108" s="21"/>
    </row>
    <row r="109" spans="1:5" s="22" customFormat="1" x14ac:dyDescent="0.25">
      <c r="A109" s="15">
        <v>44530</v>
      </c>
      <c r="B109" s="16">
        <v>23510</v>
      </c>
      <c r="C109" s="28" t="s">
        <v>80</v>
      </c>
      <c r="D109" s="23"/>
      <c r="E109" s="21">
        <v>435197.35</v>
      </c>
    </row>
    <row r="110" spans="1:5" s="22" customFormat="1" x14ac:dyDescent="0.25">
      <c r="A110" s="15">
        <v>44530</v>
      </c>
      <c r="B110" s="16">
        <v>23511</v>
      </c>
      <c r="C110" s="20" t="s">
        <v>81</v>
      </c>
      <c r="D110" s="23"/>
      <c r="E110" s="21">
        <v>13433</v>
      </c>
    </row>
    <row r="111" spans="1:5" s="22" customFormat="1" x14ac:dyDescent="0.25">
      <c r="A111" s="15">
        <v>44530</v>
      </c>
      <c r="B111" s="16">
        <v>23512</v>
      </c>
      <c r="C111" s="20" t="s">
        <v>82</v>
      </c>
      <c r="D111" s="18"/>
      <c r="E111" s="21">
        <v>48450</v>
      </c>
    </row>
    <row r="112" spans="1:5" s="22" customFormat="1" x14ac:dyDescent="0.25">
      <c r="A112" s="15">
        <v>44530</v>
      </c>
      <c r="B112" s="16">
        <v>23513</v>
      </c>
      <c r="C112" s="20" t="s">
        <v>83</v>
      </c>
      <c r="D112" s="18"/>
      <c r="E112" s="21">
        <v>101575.65</v>
      </c>
    </row>
    <row r="113" spans="1:5" s="22" customFormat="1" x14ac:dyDescent="0.25">
      <c r="A113" s="15">
        <v>44530</v>
      </c>
      <c r="B113" s="16">
        <v>23514</v>
      </c>
      <c r="C113" s="20" t="s">
        <v>84</v>
      </c>
      <c r="D113" s="18"/>
      <c r="E113" s="21">
        <v>12204</v>
      </c>
    </row>
    <row r="114" spans="1:5" s="22" customFormat="1" x14ac:dyDescent="0.25">
      <c r="A114" s="15">
        <v>44530</v>
      </c>
      <c r="B114" s="16">
        <v>23515</v>
      </c>
      <c r="C114" s="20" t="s">
        <v>85</v>
      </c>
      <c r="D114" s="18"/>
      <c r="E114" s="21">
        <v>9975</v>
      </c>
    </row>
    <row r="115" spans="1:5" s="22" customFormat="1" x14ac:dyDescent="0.25">
      <c r="A115" s="15">
        <v>44530</v>
      </c>
      <c r="B115" s="16">
        <v>23516</v>
      </c>
      <c r="C115" s="20" t="s">
        <v>86</v>
      </c>
      <c r="D115" s="18"/>
      <c r="E115" s="21">
        <v>65365.120000000003</v>
      </c>
    </row>
    <row r="116" spans="1:5" s="22" customFormat="1" x14ac:dyDescent="0.25">
      <c r="A116" s="15">
        <v>44530</v>
      </c>
      <c r="B116" s="16">
        <v>1</v>
      </c>
      <c r="C116" s="20" t="s">
        <v>14</v>
      </c>
      <c r="D116" s="18"/>
      <c r="E116" s="21">
        <v>4401.87</v>
      </c>
    </row>
    <row r="117" spans="1:5" s="22" customFormat="1" ht="16.5" thickBot="1" x14ac:dyDescent="0.3">
      <c r="A117" s="15">
        <v>44530</v>
      </c>
      <c r="B117" s="16">
        <v>1</v>
      </c>
      <c r="C117" s="38" t="s">
        <v>87</v>
      </c>
      <c r="D117" s="18"/>
      <c r="E117" s="21">
        <v>175</v>
      </c>
    </row>
    <row r="118" spans="1:5" ht="16.5" thickBot="1" x14ac:dyDescent="0.3">
      <c r="A118" s="75" t="s">
        <v>88</v>
      </c>
      <c r="B118" s="76"/>
      <c r="C118" s="77"/>
      <c r="D118" s="39">
        <f>SUM(D10:D117)</f>
        <v>105485159.19000001</v>
      </c>
      <c r="E118" s="39">
        <f>SUM(E10:E117)</f>
        <v>40232039.829999991</v>
      </c>
    </row>
    <row r="119" spans="1:5" x14ac:dyDescent="0.25">
      <c r="A119" s="40"/>
      <c r="B119" s="41"/>
      <c r="C119" s="41"/>
      <c r="D119" s="42"/>
      <c r="E119" s="43"/>
    </row>
    <row r="120" spans="1:5" x14ac:dyDescent="0.25">
      <c r="A120" s="44" t="s">
        <v>89</v>
      </c>
      <c r="B120" s="45"/>
      <c r="C120" s="45"/>
      <c r="D120" s="65" t="s">
        <v>90</v>
      </c>
      <c r="E120" s="66"/>
    </row>
    <row r="121" spans="1:5" x14ac:dyDescent="0.25">
      <c r="A121" s="46"/>
      <c r="B121" s="45"/>
      <c r="C121" s="45"/>
      <c r="D121" s="47"/>
      <c r="E121" s="48"/>
    </row>
    <row r="122" spans="1:5" x14ac:dyDescent="0.25">
      <c r="A122" s="46"/>
      <c r="B122" s="45"/>
      <c r="C122" s="45"/>
      <c r="D122" s="47"/>
      <c r="E122" s="48"/>
    </row>
    <row r="123" spans="1:5" x14ac:dyDescent="0.25">
      <c r="A123" s="44" t="s">
        <v>91</v>
      </c>
      <c r="B123" s="49"/>
      <c r="C123" s="50"/>
      <c r="D123" s="65" t="s">
        <v>92</v>
      </c>
      <c r="E123" s="66"/>
    </row>
    <row r="124" spans="1:5" ht="16.5" thickBot="1" x14ac:dyDescent="0.3">
      <c r="A124" s="51" t="s">
        <v>93</v>
      </c>
      <c r="B124" s="52"/>
      <c r="C124" s="53"/>
      <c r="D124" s="67" t="s">
        <v>94</v>
      </c>
      <c r="E124" s="68"/>
    </row>
    <row r="125" spans="1:5" x14ac:dyDescent="0.25">
      <c r="A125" s="54"/>
      <c r="B125" s="45"/>
      <c r="C125" s="45"/>
      <c r="D125" s="47"/>
      <c r="E125" s="55"/>
    </row>
    <row r="126" spans="1:5" x14ac:dyDescent="0.25">
      <c r="A126" s="56"/>
      <c r="B126" s="57"/>
      <c r="C126" s="58"/>
      <c r="D126" s="23"/>
      <c r="E126" s="18"/>
    </row>
    <row r="127" spans="1:5" x14ac:dyDescent="0.25">
      <c r="A127" s="56"/>
      <c r="B127" s="57"/>
      <c r="C127" s="58"/>
      <c r="D127" s="23"/>
      <c r="E127" s="18"/>
    </row>
    <row r="128" spans="1:5" x14ac:dyDescent="0.25">
      <c r="A128" s="56"/>
      <c r="B128" s="57"/>
      <c r="C128" s="59"/>
      <c r="D128" s="47"/>
      <c r="E128" s="58"/>
    </row>
    <row r="129" spans="1:5" x14ac:dyDescent="0.25">
      <c r="A129" s="56"/>
      <c r="B129" s="57"/>
      <c r="C129" s="59"/>
      <c r="D129" s="47"/>
      <c r="E129" s="58"/>
    </row>
    <row r="130" spans="1:5" x14ac:dyDescent="0.25">
      <c r="A130" s="56"/>
      <c r="B130" s="57"/>
      <c r="C130" s="59"/>
      <c r="D130" s="47"/>
      <c r="E130" s="58"/>
    </row>
    <row r="131" spans="1:5" x14ac:dyDescent="0.25">
      <c r="A131" s="56"/>
      <c r="B131" s="57"/>
      <c r="C131" s="59"/>
      <c r="D131" s="47"/>
      <c r="E131" s="55"/>
    </row>
    <row r="132" spans="1:5" x14ac:dyDescent="0.25">
      <c r="A132" s="56"/>
      <c r="B132" s="57"/>
      <c r="C132" s="59"/>
      <c r="D132" s="47"/>
      <c r="E132" s="55"/>
    </row>
    <row r="133" spans="1:5" x14ac:dyDescent="0.25">
      <c r="A133" s="56"/>
      <c r="B133" s="57"/>
      <c r="C133" s="59"/>
      <c r="D133" s="47"/>
      <c r="E133" s="55"/>
    </row>
    <row r="134" spans="1:5" x14ac:dyDescent="0.25">
      <c r="A134" s="56"/>
      <c r="B134" s="57"/>
      <c r="C134" s="60"/>
      <c r="D134" s="47"/>
      <c r="E134" s="47"/>
    </row>
    <row r="135" spans="1:5" x14ac:dyDescent="0.25">
      <c r="A135" s="56"/>
      <c r="B135" s="45"/>
      <c r="C135" s="60"/>
      <c r="D135" s="47"/>
      <c r="E135" s="47"/>
    </row>
    <row r="136" spans="1:5" x14ac:dyDescent="0.25">
      <c r="A136" s="56"/>
      <c r="B136" s="58"/>
      <c r="C136" s="60"/>
      <c r="D136" s="47"/>
      <c r="E136" s="47"/>
    </row>
    <row r="137" spans="1:5" x14ac:dyDescent="0.25">
      <c r="A137" s="56"/>
      <c r="B137" s="58"/>
      <c r="C137" s="45"/>
      <c r="D137" s="47"/>
      <c r="E137" s="55"/>
    </row>
    <row r="138" spans="1:5" x14ac:dyDescent="0.25">
      <c r="A138" s="56"/>
      <c r="B138" s="58"/>
      <c r="C138" s="58"/>
      <c r="D138" s="23"/>
      <c r="E138" s="18"/>
    </row>
    <row r="139" spans="1:5" x14ac:dyDescent="0.25">
      <c r="A139" s="56"/>
      <c r="B139" s="58"/>
      <c r="C139" s="58"/>
      <c r="D139" s="23"/>
      <c r="E139" s="18"/>
    </row>
    <row r="140" spans="1:5" x14ac:dyDescent="0.25">
      <c r="A140" s="56"/>
      <c r="B140" s="58"/>
      <c r="C140" s="58"/>
      <c r="D140" s="23"/>
      <c r="E140" s="18"/>
    </row>
    <row r="141" spans="1:5" x14ac:dyDescent="0.25">
      <c r="A141" s="56"/>
      <c r="B141" s="58"/>
      <c r="C141" s="58"/>
      <c r="D141" s="23"/>
      <c r="E141" s="18"/>
    </row>
    <row r="142" spans="1:5" x14ac:dyDescent="0.25">
      <c r="A142" s="56"/>
      <c r="B142" s="58"/>
      <c r="C142" s="58"/>
      <c r="D142" s="23"/>
      <c r="E142" s="18"/>
    </row>
    <row r="143" spans="1:5" x14ac:dyDescent="0.25">
      <c r="A143" s="56"/>
      <c r="B143" s="58"/>
      <c r="C143" s="58"/>
      <c r="D143" s="23"/>
      <c r="E143" s="18"/>
    </row>
    <row r="144" spans="1:5" x14ac:dyDescent="0.25">
      <c r="A144" s="56"/>
      <c r="B144" s="58"/>
      <c r="C144" s="58"/>
      <c r="D144" s="23"/>
      <c r="E144" s="18"/>
    </row>
    <row r="145" spans="1:5" x14ac:dyDescent="0.25">
      <c r="A145" s="56"/>
      <c r="B145" s="58"/>
      <c r="C145" s="58"/>
      <c r="D145" s="23"/>
      <c r="E145" s="18"/>
    </row>
    <row r="146" spans="1:5" x14ac:dyDescent="0.25">
      <c r="A146" s="56"/>
      <c r="B146" s="58"/>
      <c r="C146" s="58"/>
      <c r="D146" s="23"/>
      <c r="E146" s="18"/>
    </row>
    <row r="147" spans="1:5" x14ac:dyDescent="0.25">
      <c r="A147" s="56"/>
      <c r="B147" s="58"/>
      <c r="C147" s="58"/>
      <c r="D147" s="23"/>
      <c r="E147" s="18"/>
    </row>
    <row r="148" spans="1:5" x14ac:dyDescent="0.25">
      <c r="A148" s="56"/>
      <c r="B148" s="58"/>
      <c r="C148" s="58"/>
      <c r="D148" s="23"/>
      <c r="E148" s="18"/>
    </row>
    <row r="149" spans="1:5" x14ac:dyDescent="0.25">
      <c r="A149" s="56"/>
      <c r="B149" s="58"/>
      <c r="C149" s="58"/>
      <c r="D149" s="23"/>
      <c r="E149" s="18"/>
    </row>
    <row r="150" spans="1:5" x14ac:dyDescent="0.25">
      <c r="A150" s="56"/>
      <c r="B150" s="58"/>
      <c r="C150" s="58"/>
      <c r="D150" s="23"/>
      <c r="E150" s="18"/>
    </row>
    <row r="151" spans="1:5" x14ac:dyDescent="0.25">
      <c r="A151" s="56"/>
      <c r="B151" s="58"/>
      <c r="C151" s="58"/>
      <c r="D151" s="23"/>
      <c r="E151" s="18"/>
    </row>
    <row r="152" spans="1:5" x14ac:dyDescent="0.25">
      <c r="A152" s="56"/>
      <c r="B152" s="58"/>
      <c r="C152" s="58"/>
      <c r="D152" s="23"/>
      <c r="E152" s="18"/>
    </row>
    <row r="153" spans="1:5" x14ac:dyDescent="0.25">
      <c r="A153" s="56"/>
      <c r="B153" s="58"/>
      <c r="C153" s="58"/>
      <c r="D153" s="23"/>
      <c r="E153" s="18"/>
    </row>
    <row r="154" spans="1:5" x14ac:dyDescent="0.25">
      <c r="A154" s="56"/>
      <c r="B154" s="58"/>
      <c r="C154" s="58"/>
      <c r="D154" s="23"/>
      <c r="E154" s="18"/>
    </row>
    <row r="155" spans="1:5" x14ac:dyDescent="0.25">
      <c r="A155" s="56"/>
      <c r="B155" s="58"/>
      <c r="C155" s="58"/>
      <c r="D155" s="23"/>
      <c r="E155" s="18"/>
    </row>
    <row r="156" spans="1:5" x14ac:dyDescent="0.25">
      <c r="A156" s="56"/>
      <c r="B156" s="58"/>
      <c r="C156" s="58"/>
      <c r="D156" s="23"/>
      <c r="E156" s="18"/>
    </row>
    <row r="157" spans="1:5" x14ac:dyDescent="0.25">
      <c r="A157" s="56"/>
      <c r="B157" s="58"/>
      <c r="C157" s="58"/>
      <c r="D157" s="23"/>
      <c r="E157" s="18"/>
    </row>
    <row r="158" spans="1:5" x14ac:dyDescent="0.25">
      <c r="A158" s="56"/>
      <c r="B158" s="58"/>
      <c r="C158" s="58"/>
      <c r="D158" s="23"/>
      <c r="E158" s="18"/>
    </row>
    <row r="159" spans="1:5" x14ac:dyDescent="0.25">
      <c r="A159" s="56"/>
      <c r="B159" s="58"/>
      <c r="C159" s="58"/>
      <c r="D159" s="23"/>
      <c r="E159" s="18"/>
    </row>
    <row r="160" spans="1:5" x14ac:dyDescent="0.25">
      <c r="A160" s="56"/>
      <c r="B160" s="58"/>
      <c r="C160" s="58"/>
      <c r="D160" s="23"/>
      <c r="E160" s="18"/>
    </row>
    <row r="161" spans="1:5" x14ac:dyDescent="0.25">
      <c r="A161" s="56"/>
      <c r="B161" s="58"/>
      <c r="C161" s="58"/>
      <c r="D161" s="23"/>
      <c r="E161" s="18"/>
    </row>
    <row r="162" spans="1:5" x14ac:dyDescent="0.25">
      <c r="A162" s="56"/>
      <c r="B162" s="58"/>
      <c r="C162" s="58"/>
      <c r="D162" s="23"/>
      <c r="E162" s="18"/>
    </row>
    <row r="163" spans="1:5" x14ac:dyDescent="0.25">
      <c r="A163" s="56"/>
      <c r="B163" s="58"/>
      <c r="C163" s="58"/>
      <c r="D163" s="23"/>
      <c r="E163" s="18"/>
    </row>
    <row r="164" spans="1:5" x14ac:dyDescent="0.25">
      <c r="A164" s="56"/>
      <c r="B164" s="58"/>
      <c r="C164" s="58"/>
      <c r="D164" s="23"/>
      <c r="E164" s="18"/>
    </row>
    <row r="165" spans="1:5" x14ac:dyDescent="0.25">
      <c r="A165" s="56"/>
      <c r="B165" s="58"/>
      <c r="C165" s="58"/>
      <c r="D165" s="23"/>
      <c r="E165" s="18"/>
    </row>
    <row r="166" spans="1:5" x14ac:dyDescent="0.25">
      <c r="A166" s="56"/>
      <c r="B166" s="58"/>
      <c r="C166" s="58"/>
      <c r="D166" s="23"/>
      <c r="E166" s="18"/>
    </row>
    <row r="167" spans="1:5" x14ac:dyDescent="0.25">
      <c r="A167" s="56"/>
      <c r="B167" s="58"/>
      <c r="C167" s="58"/>
      <c r="D167" s="23"/>
      <c r="E167" s="18"/>
    </row>
    <row r="168" spans="1:5" x14ac:dyDescent="0.25">
      <c r="A168" s="56"/>
      <c r="B168" s="58"/>
      <c r="C168" s="58"/>
      <c r="D168" s="23"/>
      <c r="E168" s="18"/>
    </row>
    <row r="169" spans="1:5" x14ac:dyDescent="0.25">
      <c r="A169" s="56"/>
      <c r="B169" s="58"/>
      <c r="C169" s="58"/>
      <c r="D169" s="23"/>
      <c r="E169" s="18"/>
    </row>
    <row r="170" spans="1:5" x14ac:dyDescent="0.25">
      <c r="A170" s="56"/>
      <c r="B170" s="58"/>
      <c r="C170" s="58"/>
      <c r="D170" s="23"/>
      <c r="E170" s="18"/>
    </row>
    <row r="171" spans="1:5" x14ac:dyDescent="0.25">
      <c r="A171" s="56"/>
      <c r="B171" s="58"/>
      <c r="C171" s="58"/>
      <c r="D171" s="23"/>
      <c r="E171" s="18"/>
    </row>
    <row r="172" spans="1:5" x14ac:dyDescent="0.25">
      <c r="A172" s="56"/>
      <c r="B172" s="58"/>
      <c r="C172" s="58"/>
      <c r="D172" s="23"/>
      <c r="E172" s="18"/>
    </row>
    <row r="173" spans="1:5" x14ac:dyDescent="0.25">
      <c r="A173" s="56"/>
      <c r="B173" s="58"/>
      <c r="C173" s="58"/>
      <c r="D173" s="23"/>
      <c r="E173" s="18"/>
    </row>
    <row r="174" spans="1:5" x14ac:dyDescent="0.25">
      <c r="A174" s="56"/>
      <c r="B174" s="58"/>
      <c r="C174" s="58"/>
      <c r="D174" s="23"/>
      <c r="E174" s="18"/>
    </row>
    <row r="175" spans="1:5" x14ac:dyDescent="0.25">
      <c r="A175" s="56"/>
      <c r="B175" s="58"/>
      <c r="C175" s="58"/>
      <c r="D175" s="23"/>
      <c r="E175" s="18"/>
    </row>
    <row r="176" spans="1:5" x14ac:dyDescent="0.25">
      <c r="A176" s="56"/>
      <c r="B176" s="58"/>
      <c r="C176" s="58"/>
      <c r="D176" s="23"/>
      <c r="E176" s="18"/>
    </row>
    <row r="177" spans="1:5" x14ac:dyDescent="0.25">
      <c r="A177" s="56"/>
      <c r="B177" s="58"/>
      <c r="C177" s="58"/>
      <c r="D177" s="23"/>
      <c r="E177" s="18"/>
    </row>
    <row r="178" spans="1:5" x14ac:dyDescent="0.25">
      <c r="A178" s="56"/>
      <c r="B178" s="58"/>
      <c r="C178" s="58"/>
      <c r="D178" s="23"/>
      <c r="E178" s="18"/>
    </row>
    <row r="179" spans="1:5" x14ac:dyDescent="0.25">
      <c r="A179" s="56"/>
      <c r="B179" s="58"/>
      <c r="C179" s="58"/>
      <c r="D179" s="23"/>
      <c r="E179" s="18"/>
    </row>
    <row r="180" spans="1:5" x14ac:dyDescent="0.25">
      <c r="A180" s="56"/>
      <c r="B180" s="58"/>
      <c r="C180" s="58"/>
      <c r="D180" s="23"/>
      <c r="E180" s="18"/>
    </row>
    <row r="181" spans="1:5" x14ac:dyDescent="0.25">
      <c r="A181" s="56"/>
      <c r="B181" s="58"/>
      <c r="C181" s="58"/>
      <c r="D181" s="23"/>
      <c r="E181" s="18"/>
    </row>
    <row r="182" spans="1:5" x14ac:dyDescent="0.25">
      <c r="A182" s="56"/>
      <c r="B182" s="58"/>
      <c r="C182" s="58"/>
      <c r="D182" s="23"/>
      <c r="E182" s="18"/>
    </row>
    <row r="183" spans="1:5" x14ac:dyDescent="0.25">
      <c r="A183" s="56"/>
      <c r="B183" s="58"/>
      <c r="C183" s="58"/>
      <c r="D183" s="23"/>
      <c r="E183" s="18"/>
    </row>
    <row r="184" spans="1:5" x14ac:dyDescent="0.25">
      <c r="A184" s="56"/>
      <c r="B184" s="58"/>
      <c r="C184" s="58"/>
      <c r="D184" s="23"/>
      <c r="E184" s="18"/>
    </row>
    <row r="185" spans="1:5" x14ac:dyDescent="0.25">
      <c r="A185" s="56"/>
      <c r="B185" s="58"/>
      <c r="C185" s="58"/>
      <c r="D185" s="23"/>
      <c r="E185" s="18"/>
    </row>
    <row r="186" spans="1:5" x14ac:dyDescent="0.25">
      <c r="A186" s="56"/>
      <c r="B186" s="58"/>
      <c r="C186" s="58"/>
      <c r="D186" s="23"/>
      <c r="E186" s="18"/>
    </row>
    <row r="187" spans="1:5" x14ac:dyDescent="0.25">
      <c r="A187" s="56"/>
      <c r="B187" s="58"/>
      <c r="C187" s="58"/>
      <c r="D187" s="23"/>
      <c r="E187" s="18"/>
    </row>
    <row r="188" spans="1:5" x14ac:dyDescent="0.25">
      <c r="A188" s="56"/>
      <c r="B188" s="58"/>
      <c r="C188" s="58"/>
      <c r="D188" s="23"/>
      <c r="E188" s="18"/>
    </row>
    <row r="189" spans="1:5" x14ac:dyDescent="0.25">
      <c r="A189" s="56"/>
      <c r="B189" s="58"/>
      <c r="C189" s="58"/>
      <c r="D189" s="23"/>
      <c r="E189" s="18"/>
    </row>
    <row r="190" spans="1:5" x14ac:dyDescent="0.25">
      <c r="A190" s="56"/>
      <c r="B190" s="58"/>
      <c r="C190" s="58"/>
      <c r="D190" s="23"/>
      <c r="E190" s="18"/>
    </row>
    <row r="191" spans="1:5" x14ac:dyDescent="0.25">
      <c r="A191" s="56"/>
      <c r="B191" s="58"/>
      <c r="C191" s="58"/>
      <c r="D191" s="23"/>
      <c r="E191" s="18"/>
    </row>
    <row r="192" spans="1:5" x14ac:dyDescent="0.25">
      <c r="A192" s="56"/>
      <c r="B192" s="58"/>
      <c r="C192" s="58"/>
      <c r="D192" s="23"/>
      <c r="E192" s="18"/>
    </row>
    <row r="193" spans="1:5" x14ac:dyDescent="0.25">
      <c r="A193" s="56"/>
      <c r="B193" s="58"/>
      <c r="C193" s="58"/>
      <c r="D193" s="23"/>
      <c r="E193" s="18"/>
    </row>
    <row r="194" spans="1:5" x14ac:dyDescent="0.25">
      <c r="A194" s="56"/>
      <c r="B194" s="58"/>
      <c r="C194" s="58"/>
      <c r="D194" s="23"/>
      <c r="E194" s="18"/>
    </row>
    <row r="195" spans="1:5" x14ac:dyDescent="0.25">
      <c r="A195" s="56"/>
      <c r="B195" s="58"/>
      <c r="C195" s="58"/>
      <c r="D195" s="23"/>
      <c r="E195" s="18"/>
    </row>
    <row r="196" spans="1:5" x14ac:dyDescent="0.25">
      <c r="A196" s="56"/>
      <c r="B196" s="58"/>
      <c r="C196" s="58"/>
      <c r="D196" s="23"/>
      <c r="E196" s="18"/>
    </row>
    <row r="197" spans="1:5" x14ac:dyDescent="0.25">
      <c r="A197" s="56"/>
      <c r="B197" s="58"/>
      <c r="C197" s="58"/>
      <c r="D197" s="23"/>
      <c r="E197" s="18"/>
    </row>
    <row r="198" spans="1:5" x14ac:dyDescent="0.25">
      <c r="A198" s="56"/>
      <c r="B198" s="58"/>
      <c r="C198" s="58"/>
      <c r="D198" s="23"/>
      <c r="E198" s="18"/>
    </row>
    <row r="199" spans="1:5" x14ac:dyDescent="0.25">
      <c r="A199" s="56"/>
      <c r="B199" s="58"/>
      <c r="C199" s="58"/>
      <c r="D199" s="23"/>
      <c r="E199" s="18"/>
    </row>
    <row r="200" spans="1:5" x14ac:dyDescent="0.25">
      <c r="A200" s="56"/>
      <c r="B200" s="58"/>
      <c r="C200" s="58"/>
      <c r="D200" s="23"/>
      <c r="E200" s="18"/>
    </row>
    <row r="201" spans="1:5" x14ac:dyDescent="0.25">
      <c r="A201" s="56"/>
      <c r="B201" s="58"/>
      <c r="C201" s="58"/>
      <c r="D201" s="23"/>
      <c r="E201" s="18"/>
    </row>
    <row r="202" spans="1:5" x14ac:dyDescent="0.25">
      <c r="A202" s="56"/>
      <c r="B202" s="58"/>
      <c r="C202" s="58"/>
      <c r="D202" s="23"/>
      <c r="E202" s="18"/>
    </row>
    <row r="203" spans="1:5" x14ac:dyDescent="0.25">
      <c r="A203" s="56"/>
      <c r="B203" s="58"/>
      <c r="C203" s="58"/>
      <c r="D203" s="23"/>
      <c r="E203" s="18"/>
    </row>
    <row r="204" spans="1:5" x14ac:dyDescent="0.25">
      <c r="A204" s="56"/>
      <c r="B204" s="58"/>
      <c r="C204" s="58"/>
      <c r="D204" s="23"/>
      <c r="E204" s="18"/>
    </row>
    <row r="205" spans="1:5" x14ac:dyDescent="0.25">
      <c r="A205" s="56"/>
      <c r="B205" s="58"/>
      <c r="C205" s="58"/>
      <c r="D205" s="23"/>
      <c r="E205" s="18"/>
    </row>
    <row r="206" spans="1:5" x14ac:dyDescent="0.25">
      <c r="A206" s="56"/>
      <c r="B206" s="58"/>
      <c r="C206" s="58"/>
      <c r="D206" s="23"/>
      <c r="E206" s="18"/>
    </row>
    <row r="207" spans="1:5" x14ac:dyDescent="0.25">
      <c r="A207" s="56"/>
      <c r="B207" s="58"/>
      <c r="C207" s="58"/>
      <c r="D207" s="23"/>
      <c r="E207" s="18"/>
    </row>
    <row r="208" spans="1:5" x14ac:dyDescent="0.25">
      <c r="A208" s="56"/>
      <c r="B208" s="58"/>
      <c r="C208" s="58"/>
      <c r="D208" s="23"/>
      <c r="E208" s="18"/>
    </row>
    <row r="209" spans="1:5" x14ac:dyDescent="0.25">
      <c r="A209" s="56"/>
      <c r="B209" s="58"/>
      <c r="C209" s="58"/>
      <c r="D209" s="23"/>
      <c r="E209" s="18"/>
    </row>
    <row r="210" spans="1:5" x14ac:dyDescent="0.25">
      <c r="A210" s="56"/>
      <c r="B210" s="58"/>
      <c r="C210" s="58"/>
      <c r="D210" s="23"/>
      <c r="E210" s="18"/>
    </row>
    <row r="211" spans="1:5" x14ac:dyDescent="0.25">
      <c r="A211" s="56"/>
      <c r="B211" s="58"/>
      <c r="C211" s="58"/>
      <c r="D211" s="23"/>
      <c r="E211" s="18"/>
    </row>
    <row r="212" spans="1:5" x14ac:dyDescent="0.25">
      <c r="A212" s="56"/>
      <c r="B212" s="58"/>
      <c r="C212" s="58"/>
      <c r="D212" s="23"/>
      <c r="E212" s="18"/>
    </row>
    <row r="213" spans="1:5" x14ac:dyDescent="0.25">
      <c r="A213" s="56"/>
      <c r="B213" s="58"/>
      <c r="C213" s="58"/>
      <c r="D213" s="23"/>
      <c r="E213" s="18"/>
    </row>
    <row r="214" spans="1:5" x14ac:dyDescent="0.25">
      <c r="A214" s="56"/>
      <c r="B214" s="58"/>
      <c r="C214" s="58"/>
      <c r="D214" s="23"/>
      <c r="E214" s="18"/>
    </row>
    <row r="215" spans="1:5" x14ac:dyDescent="0.25">
      <c r="A215" s="56"/>
      <c r="B215" s="58"/>
      <c r="C215" s="58"/>
      <c r="D215" s="23"/>
      <c r="E215" s="18"/>
    </row>
    <row r="216" spans="1:5" x14ac:dyDescent="0.25">
      <c r="A216" s="56"/>
      <c r="B216" s="58"/>
      <c r="C216" s="58"/>
      <c r="D216" s="23"/>
      <c r="E216" s="18"/>
    </row>
    <row r="217" spans="1:5" x14ac:dyDescent="0.25">
      <c r="A217" s="56"/>
      <c r="B217" s="58"/>
      <c r="C217" s="58"/>
      <c r="D217" s="23"/>
      <c r="E217" s="18"/>
    </row>
    <row r="218" spans="1:5" x14ac:dyDescent="0.25">
      <c r="A218" s="56"/>
      <c r="B218" s="58"/>
      <c r="C218" s="58"/>
      <c r="D218" s="23"/>
      <c r="E218" s="18"/>
    </row>
    <row r="219" spans="1:5" x14ac:dyDescent="0.25">
      <c r="A219" s="56"/>
      <c r="C219" s="58"/>
      <c r="D219" s="23"/>
      <c r="E219" s="18"/>
    </row>
    <row r="220" spans="1:5" x14ac:dyDescent="0.25">
      <c r="A220" s="56"/>
      <c r="C220" s="58"/>
      <c r="D220" s="23"/>
      <c r="E220" s="18"/>
    </row>
  </sheetData>
  <mergeCells count="8">
    <mergeCell ref="D123:E123"/>
    <mergeCell ref="D124:E124"/>
    <mergeCell ref="A5:E5"/>
    <mergeCell ref="A6:E6"/>
    <mergeCell ref="A7:E7"/>
    <mergeCell ref="A8:E8"/>
    <mergeCell ref="A118:C118"/>
    <mergeCell ref="D120:E12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81" max="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702F0-DB41-4198-A200-7910C260A6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A54C8B-360B-4BBF-938E-87B44A337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FE4795-776F-483C-BA91-3D2F1FC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21</vt:lpstr>
      <vt:lpstr>'Noviembre 21'!Área_de_impresión</vt:lpstr>
      <vt:lpstr>'Noviembre 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Pedro Mateo</cp:lastModifiedBy>
  <dcterms:created xsi:type="dcterms:W3CDTF">2021-12-07T20:22:19Z</dcterms:created>
  <dcterms:modified xsi:type="dcterms:W3CDTF">2021-12-07T20:38:06Z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