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pen-my.sharepoint.com/personal/jmoreno_sipen_gov_do/Documents/Documentos/DIGECOG/Corte Semestral DIGECOG/DIGECOG Corte Semestral SISACNOC/Revision Anyer DIGECOG/unir/"/>
    </mc:Choice>
  </mc:AlternateContent>
  <xr:revisionPtr revIDLastSave="0" documentId="8_{8D7803EE-BE68-482E-B637-90A6A7C7BA21}" xr6:coauthVersionLast="47" xr6:coauthVersionMax="47" xr10:uidLastSave="{00000000-0000-0000-0000-000000000000}"/>
  <bookViews>
    <workbookView xWindow="28680" yWindow="-120" windowWidth="29040" windowHeight="15720" xr2:uid="{CE319DB6-05C0-4D5B-AE13-E169CA22B0CF}"/>
  </bookViews>
  <sheets>
    <sheet name="Cambio del Patrimonio" sheetId="1" r:id="rId1"/>
  </sheets>
  <definedNames>
    <definedName name="_xlnm.Print_Area" localSheetId="0">'Cambio del Patrimonio'!$A$1:$G$36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20" i="1"/>
  <c r="E14" i="1"/>
  <c r="E16" i="1" s="1"/>
  <c r="B14" i="1"/>
  <c r="B16" i="1" s="1"/>
  <c r="B22" i="1" s="1"/>
  <c r="F13" i="1"/>
  <c r="F12" i="1"/>
  <c r="F11" i="1"/>
  <c r="F10" i="1"/>
  <c r="F9" i="1"/>
  <c r="F14" i="1" s="1"/>
  <c r="F22" i="1" l="1"/>
  <c r="E22" i="1"/>
  <c r="F16" i="1"/>
</calcChain>
</file>

<file path=xl/sharedStrings.xml><?xml version="1.0" encoding="utf-8"?>
<sst xmlns="http://schemas.openxmlformats.org/spreadsheetml/2006/main" count="26" uniqueCount="22">
  <si>
    <t>SUPERINTENDENCIA DE PENSIONES</t>
  </si>
  <si>
    <t>Estado de Cambio de Activo Neto / Patrimonio</t>
  </si>
  <si>
    <t>Del ejercicio terminado al 30 de junio de 2024 y 2023</t>
  </si>
  <si>
    <t>(Valores en RD$)</t>
  </si>
  <si>
    <t>Capital Aportado</t>
  </si>
  <si>
    <t>Cambios en Políticas Contables</t>
  </si>
  <si>
    <t>Revaluación</t>
  </si>
  <si>
    <t>Resultados Acumulados</t>
  </si>
  <si>
    <t>Total Activos Netos / Patrimonio</t>
  </si>
  <si>
    <t>Saldo al 31 de diciembre de 2022</t>
  </si>
  <si>
    <t xml:space="preserve">Cambio en políticas contables </t>
  </si>
  <si>
    <t>Revaluación de Propiedad, planta y equipo</t>
  </si>
  <si>
    <t>Ajuste al patrimonio</t>
  </si>
  <si>
    <t>Resultado del período</t>
  </si>
  <si>
    <t>Saldo al 30 de junio de 2023</t>
  </si>
  <si>
    <t>Efecto del gasto de depreciación de los activos revaluados</t>
  </si>
  <si>
    <t>Ajuste al Resultado Periodo</t>
  </si>
  <si>
    <t>Saldo al 30 de junio de 2024</t>
  </si>
  <si>
    <t>Firma del Director o Presidente</t>
  </si>
  <si>
    <t>Firma del Financiero</t>
  </si>
  <si>
    <t>Firma de la Contralora</t>
  </si>
  <si>
    <t>Firma del 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</si>
</sst>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€_-;\-* #,##0.00\ _€_-;_-* &quot;-&quot;??\ _€_-;_-@_-"/>
    <numFmt numFmtId="165" formatCode="#,##0_ ;\(#,##0\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6"/>
      <color rgb="FF231F20"/>
      <name val="Times New Roman"/>
      <family val="1"/>
    </font>
    <font>
      <sz val="12"/>
      <color rgb="FF231F20"/>
      <name val="Times New Roman"/>
      <family val="1"/>
    </font>
    <font>
      <b/>
      <sz val="12"/>
      <color theme="1"/>
      <name val="Aptos Narrow"/>
      <family val="2"/>
      <scheme val="minor"/>
    </font>
    <font>
      <b/>
      <sz val="12"/>
      <color rgb="FF231F20"/>
      <name val="Times New Roman"/>
      <family val="1"/>
    </font>
    <font>
      <b/>
      <sz val="12"/>
      <name val="Times New Roman"/>
      <family val="1"/>
    </font>
    <font>
      <b/>
      <u/>
      <sz val="12"/>
      <color rgb="FF231F2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164" fontId="2" fillId="0" borderId="0" xfId="1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 indent="2"/>
    </xf>
    <xf numFmtId="0" fontId="4" fillId="0" borderId="0" xfId="0" applyFont="1" applyAlignment="1">
      <alignment horizontal="left" vertical="center" wrapText="1" indent="3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165" fontId="6" fillId="0" borderId="0" xfId="0" applyNumberFormat="1" applyFont="1" applyAlignment="1">
      <alignment vertical="center" wrapText="1"/>
    </xf>
    <xf numFmtId="165" fontId="7" fillId="0" borderId="0" xfId="0" applyNumberFormat="1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vertical="top" wrapText="1"/>
    </xf>
    <xf numFmtId="0" fontId="4" fillId="0" borderId="0" xfId="0" applyFont="1" applyAlignment="1">
      <alignment vertical="center" wrapText="1"/>
    </xf>
    <xf numFmtId="165" fontId="2" fillId="0" borderId="2" xfId="0" applyNumberFormat="1" applyFont="1" applyBorder="1" applyAlignment="1">
      <alignment vertical="top" wrapText="1"/>
    </xf>
    <xf numFmtId="165" fontId="4" fillId="0" borderId="2" xfId="0" applyNumberFormat="1" applyFont="1" applyBorder="1" applyAlignment="1">
      <alignment vertical="center" wrapText="1"/>
    </xf>
    <xf numFmtId="165" fontId="6" fillId="0" borderId="2" xfId="0" applyNumberFormat="1" applyFont="1" applyBorder="1" applyAlignment="1">
      <alignment vertical="center" wrapText="1"/>
    </xf>
    <xf numFmtId="0" fontId="5" fillId="0" borderId="0" xfId="0" applyFont="1"/>
    <xf numFmtId="164" fontId="5" fillId="0" borderId="0" xfId="1" applyFont="1"/>
    <xf numFmtId="165" fontId="4" fillId="0" borderId="0" xfId="0" applyNumberFormat="1" applyFont="1" applyAlignment="1">
      <alignment vertical="center" wrapText="1"/>
    </xf>
    <xf numFmtId="165" fontId="6" fillId="0" borderId="3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indent="1"/>
    </xf>
    <xf numFmtId="0" fontId="2" fillId="0" borderId="2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AEA740CC-B164-469B-A8A3-C4815ABA5D2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1</xdr:row>
      <xdr:rowOff>19050</xdr:rowOff>
    </xdr:from>
    <xdr:to>
      <xdr:col>0</xdr:col>
      <xdr:colOff>2358170</xdr:colOff>
      <xdr:row>3</xdr:row>
      <xdr:rowOff>236283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14EAB0-2FC7-4AB2-B526-785F00E747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825" y="219075"/>
          <a:ext cx="1853345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DBAED-FA22-4D1A-8624-C448E694A6FA}">
  <dimension ref="A1:J36"/>
  <sheetViews>
    <sheetView tabSelected="1" zoomScaleNormal="100" workbookViewId="0">
      <selection activeCell="A17" sqref="A17"/>
    </sheetView>
  </sheetViews>
  <sheetFormatPr baseColWidth="10" defaultRowHeight="15.75" x14ac:dyDescent="0.25"/>
  <cols>
    <col min="1" max="1" width="43.42578125" style="2" customWidth="1"/>
    <col min="2" max="2" width="22.42578125" style="2" customWidth="1"/>
    <col min="3" max="3" width="18.42578125" style="2" customWidth="1"/>
    <col min="4" max="4" width="16.42578125" style="2" customWidth="1"/>
    <col min="5" max="5" width="25.85546875" style="2" customWidth="1"/>
    <col min="6" max="6" width="25.5703125" style="2" customWidth="1"/>
    <col min="7" max="9" width="11.42578125" style="2"/>
    <col min="10" max="10" width="18.5703125" style="3" bestFit="1" customWidth="1"/>
    <col min="11" max="16384" width="11.42578125" style="2"/>
  </cols>
  <sheetData>
    <row r="1" spans="1:10" x14ac:dyDescent="0.25">
      <c r="A1" s="1"/>
    </row>
    <row r="2" spans="1:10" ht="20.25" x14ac:dyDescent="0.25">
      <c r="A2" s="4" t="s">
        <v>0</v>
      </c>
      <c r="B2" s="4"/>
      <c r="C2" s="4"/>
      <c r="D2" s="4"/>
      <c r="E2" s="4"/>
      <c r="F2" s="4"/>
    </row>
    <row r="3" spans="1:10" ht="20.25" x14ac:dyDescent="0.25">
      <c r="A3" s="4" t="s">
        <v>1</v>
      </c>
      <c r="B3" s="4"/>
      <c r="C3" s="4"/>
      <c r="D3" s="4"/>
      <c r="E3" s="4"/>
      <c r="F3" s="4"/>
    </row>
    <row r="4" spans="1:10" ht="20.25" x14ac:dyDescent="0.25">
      <c r="A4" s="4" t="s">
        <v>2</v>
      </c>
      <c r="B4" s="4"/>
      <c r="C4" s="4"/>
      <c r="D4" s="4"/>
      <c r="E4" s="4"/>
      <c r="F4" s="4"/>
    </row>
    <row r="5" spans="1:10" ht="20.25" x14ac:dyDescent="0.25">
      <c r="A5" s="4" t="s">
        <v>3</v>
      </c>
      <c r="B5" s="4"/>
      <c r="C5" s="4"/>
      <c r="D5" s="4"/>
      <c r="E5" s="4"/>
      <c r="F5" s="4"/>
    </row>
    <row r="6" spans="1:10" x14ac:dyDescent="0.25">
      <c r="A6" s="5"/>
      <c r="B6" s="5"/>
      <c r="C6" s="6"/>
      <c r="D6" s="5"/>
      <c r="E6" s="5"/>
      <c r="F6" s="7"/>
    </row>
    <row r="7" spans="1:10" ht="58.5" customHeight="1" x14ac:dyDescent="0.25">
      <c r="A7" s="8"/>
      <c r="B7" s="9" t="s">
        <v>4</v>
      </c>
      <c r="C7" s="9" t="s">
        <v>5</v>
      </c>
      <c r="D7" s="9" t="s">
        <v>6</v>
      </c>
      <c r="E7" s="9" t="s">
        <v>7</v>
      </c>
      <c r="F7" s="9" t="s">
        <v>8</v>
      </c>
    </row>
    <row r="8" spans="1:10" x14ac:dyDescent="0.25">
      <c r="A8" s="5"/>
      <c r="B8" s="10"/>
      <c r="C8" s="6"/>
      <c r="E8" s="10"/>
      <c r="F8" s="10"/>
    </row>
    <row r="9" spans="1:10" x14ac:dyDescent="0.25">
      <c r="A9" s="11" t="s">
        <v>9</v>
      </c>
      <c r="B9" s="12">
        <v>9450837.6500000004</v>
      </c>
      <c r="C9" s="12"/>
      <c r="D9" s="12"/>
      <c r="E9" s="13">
        <v>230711872</v>
      </c>
      <c r="F9" s="12">
        <f>+B9+C9+D9+E9</f>
        <v>240162709.65000001</v>
      </c>
    </row>
    <row r="10" spans="1:10" x14ac:dyDescent="0.25">
      <c r="A10" s="14" t="s">
        <v>10</v>
      </c>
      <c r="B10" s="15">
        <v>0</v>
      </c>
      <c r="C10" s="15">
        <v>0</v>
      </c>
      <c r="D10" s="15">
        <v>0</v>
      </c>
      <c r="E10" s="15">
        <v>0</v>
      </c>
      <c r="F10" s="12">
        <f t="shared" ref="F10:F13" si="0">+B10+C10+D10+E10</f>
        <v>0</v>
      </c>
    </row>
    <row r="11" spans="1:10" x14ac:dyDescent="0.25">
      <c r="A11" s="14" t="s">
        <v>11</v>
      </c>
      <c r="B11" s="15">
        <v>0</v>
      </c>
      <c r="C11" s="15">
        <v>0</v>
      </c>
      <c r="D11" s="15">
        <v>0</v>
      </c>
      <c r="E11" s="15">
        <v>0</v>
      </c>
      <c r="F11" s="12">
        <f t="shared" si="0"/>
        <v>0</v>
      </c>
    </row>
    <row r="12" spans="1:10" x14ac:dyDescent="0.25">
      <c r="A12" s="16" t="s">
        <v>12</v>
      </c>
      <c r="B12" s="15">
        <v>0</v>
      </c>
      <c r="C12" s="15">
        <v>0</v>
      </c>
      <c r="D12" s="15">
        <v>0</v>
      </c>
      <c r="E12" s="15">
        <v>-37291683</v>
      </c>
      <c r="F12" s="12">
        <f t="shared" si="0"/>
        <v>-37291683</v>
      </c>
    </row>
    <row r="13" spans="1:10" ht="16.5" thickBot="1" x14ac:dyDescent="0.3">
      <c r="A13" s="16" t="s">
        <v>13</v>
      </c>
      <c r="B13" s="17">
        <v>0</v>
      </c>
      <c r="C13" s="18"/>
      <c r="D13" s="18"/>
      <c r="E13" s="18">
        <v>2615702</v>
      </c>
      <c r="F13" s="19">
        <f t="shared" si="0"/>
        <v>2615702</v>
      </c>
    </row>
    <row r="14" spans="1:10" s="20" customFormat="1" x14ac:dyDescent="0.25">
      <c r="A14" s="11" t="s">
        <v>14</v>
      </c>
      <c r="B14" s="12">
        <f>SUM(B9:B13)</f>
        <v>9450837.6500000004</v>
      </c>
      <c r="C14" s="12"/>
      <c r="D14" s="12"/>
      <c r="E14" s="12">
        <f>SUM(E9:E13)</f>
        <v>196035891</v>
      </c>
      <c r="F14" s="12">
        <f>SUM(F9:F13)</f>
        <v>205486728.65000001</v>
      </c>
      <c r="J14" s="21"/>
    </row>
    <row r="15" spans="1:10" s="20" customFormat="1" x14ac:dyDescent="0.25">
      <c r="A15" s="11"/>
      <c r="B15" s="12"/>
      <c r="C15" s="12"/>
      <c r="D15" s="12"/>
      <c r="E15" s="12"/>
      <c r="F15" s="12"/>
      <c r="J15" s="21"/>
    </row>
    <row r="16" spans="1:10" s="20" customFormat="1" x14ac:dyDescent="0.25">
      <c r="A16" s="11" t="s">
        <v>14</v>
      </c>
      <c r="B16" s="12">
        <f>B14</f>
        <v>9450837.6500000004</v>
      </c>
      <c r="C16" s="12"/>
      <c r="D16" s="12"/>
      <c r="E16" s="12">
        <f>E14</f>
        <v>196035891</v>
      </c>
      <c r="F16" s="12">
        <f>+E16</f>
        <v>196035891</v>
      </c>
      <c r="J16" s="21"/>
    </row>
    <row r="17" spans="1:6" x14ac:dyDescent="0.25">
      <c r="A17" s="16" t="s">
        <v>10</v>
      </c>
      <c r="B17" s="22">
        <v>0</v>
      </c>
      <c r="C17" s="22">
        <v>0</v>
      </c>
      <c r="D17" s="22">
        <v>0</v>
      </c>
      <c r="E17" s="22">
        <v>0</v>
      </c>
      <c r="F17" s="22"/>
    </row>
    <row r="18" spans="1:6" x14ac:dyDescent="0.25">
      <c r="A18" s="16" t="s">
        <v>11</v>
      </c>
      <c r="B18" s="22">
        <v>0</v>
      </c>
      <c r="C18" s="22">
        <v>0</v>
      </c>
      <c r="D18" s="22">
        <v>0</v>
      </c>
      <c r="E18" s="22">
        <v>0</v>
      </c>
      <c r="F18" s="22"/>
    </row>
    <row r="19" spans="1:6" ht="31.5" x14ac:dyDescent="0.25">
      <c r="A19" s="16" t="s">
        <v>15</v>
      </c>
      <c r="B19" s="22">
        <v>0</v>
      </c>
      <c r="C19" s="22">
        <v>0</v>
      </c>
      <c r="D19" s="22">
        <v>0</v>
      </c>
      <c r="E19" s="22">
        <v>0</v>
      </c>
      <c r="F19" s="22"/>
    </row>
    <row r="20" spans="1:6" x14ac:dyDescent="0.25">
      <c r="A20" s="16" t="s">
        <v>16</v>
      </c>
      <c r="B20" s="22">
        <v>0</v>
      </c>
      <c r="C20" s="22">
        <v>0</v>
      </c>
      <c r="D20" s="22">
        <v>0</v>
      </c>
      <c r="E20" s="22">
        <v>-1027935</v>
      </c>
      <c r="F20" s="22">
        <f>+E20</f>
        <v>-1027935</v>
      </c>
    </row>
    <row r="21" spans="1:6" x14ac:dyDescent="0.25">
      <c r="A21" s="16" t="s">
        <v>13</v>
      </c>
      <c r="B21" s="22">
        <v>0</v>
      </c>
      <c r="C21" s="22">
        <v>0</v>
      </c>
      <c r="D21" s="22">
        <v>0</v>
      </c>
      <c r="E21" s="22">
        <v>74979098.629999995</v>
      </c>
      <c r="F21" s="22">
        <f>+E21</f>
        <v>74979098.629999995</v>
      </c>
    </row>
    <row r="22" spans="1:6" ht="16.5" thickBot="1" x14ac:dyDescent="0.3">
      <c r="A22" s="11" t="s">
        <v>17</v>
      </c>
      <c r="B22" s="23">
        <f>SUM(B16:B21)</f>
        <v>9450837.6500000004</v>
      </c>
      <c r="C22" s="23"/>
      <c r="D22" s="23"/>
      <c r="E22" s="23">
        <f>SUM(E16:E21)</f>
        <v>269987054.63</v>
      </c>
      <c r="F22" s="23">
        <f>+B22+C22+D22+E22</f>
        <v>279437892.27999997</v>
      </c>
    </row>
    <row r="23" spans="1:6" x14ac:dyDescent="0.25">
      <c r="A23" s="11"/>
      <c r="B23" s="24"/>
      <c r="C23" s="24"/>
      <c r="D23" s="24"/>
      <c r="E23" s="24"/>
      <c r="F23" s="24"/>
    </row>
    <row r="24" spans="1:6" x14ac:dyDescent="0.25">
      <c r="A24" s="11"/>
      <c r="B24" s="25"/>
      <c r="C24" s="25"/>
      <c r="D24" s="25"/>
      <c r="E24" s="25"/>
      <c r="F24" s="25"/>
    </row>
    <row r="25" spans="1:6" x14ac:dyDescent="0.25">
      <c r="A25" s="1"/>
    </row>
    <row r="26" spans="1:6" x14ac:dyDescent="0.25">
      <c r="A26" s="26"/>
    </row>
    <row r="27" spans="1:6" x14ac:dyDescent="0.25">
      <c r="A27" s="26"/>
    </row>
    <row r="28" spans="1:6" ht="16.5" thickBot="1" x14ac:dyDescent="0.3">
      <c r="A28" s="27"/>
      <c r="D28" s="27"/>
      <c r="E28" s="27"/>
      <c r="F28" s="27"/>
    </row>
    <row r="29" spans="1:6" x14ac:dyDescent="0.25">
      <c r="A29" s="28" t="s">
        <v>18</v>
      </c>
      <c r="D29" s="29" t="s">
        <v>19</v>
      </c>
      <c r="E29" s="29"/>
      <c r="F29" s="29"/>
    </row>
    <row r="35" spans="1:6" ht="16.5" thickBot="1" x14ac:dyDescent="0.3">
      <c r="A35" s="27"/>
      <c r="D35" s="27"/>
      <c r="E35" s="27"/>
      <c r="F35" s="27"/>
    </row>
    <row r="36" spans="1:6" x14ac:dyDescent="0.25">
      <c r="A36" s="28" t="s">
        <v>20</v>
      </c>
      <c r="D36" s="29" t="s">
        <v>21</v>
      </c>
      <c r="E36" s="29"/>
      <c r="F36" s="29"/>
    </row>
  </sheetData>
  <mergeCells count="6">
    <mergeCell ref="A2:F2"/>
    <mergeCell ref="A3:F3"/>
    <mergeCell ref="A4:F4"/>
    <mergeCell ref="A5:F5"/>
    <mergeCell ref="D29:F29"/>
    <mergeCell ref="D36:F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b2a24577f90cfd05fd82c1a5d76ea8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c6d758aef4907c8719f4ba8df5011785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C783A35-7886-4F64-A1F7-FDAD2BEB0B72}"/>
</file>

<file path=customXml/itemProps2.xml><?xml version="1.0" encoding="utf-8"?>
<ds:datastoreItem xmlns:ds="http://schemas.openxmlformats.org/officeDocument/2006/customXml" ds:itemID="{4522A70C-AB51-4180-B1E1-65D63B08E147}"/>
</file>

<file path=customXml/itemProps3.xml><?xml version="1.0" encoding="utf-8"?>
<ds:datastoreItem xmlns:ds="http://schemas.openxmlformats.org/officeDocument/2006/customXml" ds:itemID="{AF3403B6-480E-48A4-BE82-ED253803D0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Cambio del Patrimonio</vt:lpstr>
      <vt:lpstr>'Cambio del Patrimonio'!Área_de_impresión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 Manuel Moreno Cruz</dc:creator>
  <cp:lastModifiedBy>Johnson Manuel Moreno Cruz</cp:lastModifiedBy>
  <dcterms:created xsi:type="dcterms:W3CDTF">2024-07-19T20:47:09Z</dcterms:created>
  <dcterms:modified xsi:type="dcterms:W3CDTF">2024-07-19T20:47:52Z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