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3- Marzo 2024/"/>
    </mc:Choice>
  </mc:AlternateContent>
  <xr:revisionPtr revIDLastSave="423" documentId="11_DF71B1464F4A292850D09C0323D503024E05B04B" xr6:coauthVersionLast="47" xr6:coauthVersionMax="47" xr10:uidLastSave="{101C25C6-DE26-4853-AC8B-4A3C6E8A9EE2}"/>
  <bookViews>
    <workbookView xWindow="28680" yWindow="-120" windowWidth="29040" windowHeight="1584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F25" i="1"/>
  <c r="H13" i="1"/>
  <c r="F42" i="1" l="1"/>
  <c r="H36" i="1"/>
  <c r="F36" i="1"/>
  <c r="H42" i="1"/>
  <c r="H25" i="1" l="1"/>
  <c r="F38" i="1" l="1"/>
  <c r="F41" i="1" s="1"/>
  <c r="F43" i="1" l="1"/>
  <c r="H38" i="1"/>
  <c r="H41" i="1" s="1"/>
  <c r="H43" i="1" l="1"/>
</calcChain>
</file>

<file path=xl/sharedStrings.xml><?xml version="1.0" encoding="utf-8"?>
<sst xmlns="http://schemas.openxmlformats.org/spreadsheetml/2006/main" count="43" uniqueCount="41">
  <si>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</si>
  <si>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</si>
  <si>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</si>
  <si>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</si>
  <si>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</si>
  <si>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</si>
  <si>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</si>
  <si>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</si>
  <si>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</si>
  <si>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</si>
  <si>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</si>
  <si>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</si>
  <si>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</si>
  <si>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</si>
  <si>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</si>
  <si>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</si>
  <si>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</si>
  <si>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</si>
  <si>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</si>
  <si>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</si>
  <si>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</si>
  <si>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</si>
  <si>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</si>
  <si>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 xml:space="preserve">   c) Otros Equipos</t>
  </si>
  <si>
    <t>Graciela Herrera de la Rosa</t>
  </si>
  <si>
    <t xml:space="preserve">   b) Sistema de Aire Acondicionado</t>
  </si>
  <si>
    <t xml:space="preserve">   a) Equipos de Computos</t>
  </si>
  <si>
    <t xml:space="preserve">    j) Resultados Acumulados de Periodos Anteriores</t>
  </si>
  <si>
    <t xml:space="preserve">   a)Equipos y Muebles de Oficina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</si>
  <si>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</si>
  <si>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</si>
  <si>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</si>
  <si>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 xml:space="preserve">   b) Obras Construcciones y Mejoras en Proceso</t>
  </si>
  <si>
    <t>Efectivo en Caja y Bancos al 31 de Marzo</t>
  </si>
  <si>
    <t>Incremento y/o Disminución del Efectivo</t>
  </si>
  <si>
    <t xml:space="preserve">Efectivo en Caja y Bancos al 28 de Febrero </t>
  </si>
  <si>
    <t>SUPERINTENDENCIA DE PENSIONES
ESTADO DE FLUJO DE EFECTIVO
 AL 31 DE MARZO 2024 Y 2023
Valores RD$</t>
  </si>
  <si>
    <t xml:space="preserve">   a) Receptora de Radio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</si>
  <si>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recibimos fondos del Presupuesto Nacional.</t>
    </r>
  </si>
  <si>
    <t>Monica Peña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</si>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</sst>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2" fontId="8" fillId="0" borderId="0" xfId="1" applyNumberFormat="1" applyFont="1"/>
    <xf numFmtId="43" fontId="8" fillId="0" borderId="5" xfId="0" applyNumberFormat="1" applyFont="1" applyBorder="1"/>
    <xf numFmtId="43" fontId="7" fillId="0" borderId="5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2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4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107156</xdr:rowOff>
    </xdr:from>
    <xdr:to>
      <xdr:col>2</xdr:col>
      <xdr:colOff>530489</xdr:colOff>
      <xdr:row>0</xdr:row>
      <xdr:rowOff>837407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F01F7008-CDF8-433C-B90B-642E00FBD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107156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4/3-%20Marzo%202024/1-%20Balance%20General%20Marzo%202024.xlsx" TargetMode="External"/><Relationship Id="rId1" Type="http://schemas.openxmlformats.org/officeDocument/2006/relationships/externalLinkPath" Target="1-%20Balance%20General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Notas"/>
    </sheetNames>
    <sheetDataSet>
      <sheetData sheetId="0">
        <row r="9">
          <cell r="C9">
            <v>115613834.87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showWhiteSpace="0" topLeftCell="A5" zoomScale="80" zoomScaleNormal="80" workbookViewId="0">
      <selection activeCell="J51" sqref="J51"/>
    </sheetView>
  </sheetViews>
  <sheetFormatPr baseColWidth="10" defaultRowHeight="15" x14ac:dyDescent="0.2"/>
  <cols>
    <col min="1" max="3" width="11.42578125" style="1"/>
    <col min="4" max="5" width="14.42578125" style="1" customWidth="1"/>
    <col min="6" max="6" width="27.7109375" style="1" customWidth="1"/>
    <col min="7" max="7" width="2.85546875" style="1" customWidth="1"/>
    <col min="8" max="8" width="27.7109375" style="1" customWidth="1"/>
    <col min="9" max="9" width="15.5703125" style="10" bestFit="1" customWidth="1"/>
    <col min="10" max="10" width="23.14062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53" t="s">
        <v>36</v>
      </c>
      <c r="B1" s="54"/>
      <c r="C1" s="54"/>
      <c r="D1" s="54"/>
      <c r="E1" s="54"/>
      <c r="F1" s="54"/>
      <c r="G1" s="54"/>
      <c r="H1" s="54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2024</v>
      </c>
      <c r="G6" s="18"/>
      <c r="H6" s="19">
        <v>2023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35</v>
      </c>
      <c r="B8" s="16"/>
      <c r="C8" s="16"/>
      <c r="D8" s="16"/>
      <c r="E8" s="16"/>
      <c r="F8" s="21">
        <v>94062200.950000003</v>
      </c>
      <c r="G8" s="21"/>
      <c r="H8" s="21">
        <v>109147707.97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14508187.539999999</v>
      </c>
      <c r="G10" s="22"/>
      <c r="H10" s="22">
        <v>11242605.66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1010781.66</v>
      </c>
      <c r="G13" s="23"/>
      <c r="H13" s="23">
        <f>305274.05+3235.19</f>
        <v>308509.24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31</v>
      </c>
      <c r="B16" s="16"/>
      <c r="C16" s="16"/>
      <c r="D16" s="16"/>
      <c r="E16" s="16"/>
      <c r="F16" s="23">
        <v>-799119.33</v>
      </c>
      <c r="G16" s="23"/>
      <c r="H16" s="23">
        <v>100870.69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123670.12</v>
      </c>
      <c r="G17" s="23"/>
      <c r="H17" s="23">
        <v>114802.21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248518.33</v>
      </c>
      <c r="G18" s="23"/>
      <c r="H18" s="23">
        <v>-31887.09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0</v>
      </c>
      <c r="G19" s="23"/>
      <c r="H19" s="23">
        <v>454472.64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23">
        <v>-1121104.83</v>
      </c>
      <c r="G20" s="23"/>
      <c r="H20" s="23">
        <v>672170.93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7668329.9900000002</v>
      </c>
      <c r="G21" s="23"/>
      <c r="H21" s="23">
        <v>6955248.2199999997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-468712.6</v>
      </c>
      <c r="G22" s="23"/>
      <c r="H22" s="23">
        <v>-282892.05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365591</v>
      </c>
      <c r="G23" s="23"/>
      <c r="H23" s="23">
        <v>-60265</v>
      </c>
      <c r="K23" s="11"/>
    </row>
    <row r="24" spans="1:13" ht="15.75" x14ac:dyDescent="0.25">
      <c r="A24" s="16" t="s">
        <v>27</v>
      </c>
      <c r="B24" s="16"/>
      <c r="C24" s="16"/>
      <c r="D24" s="16"/>
      <c r="E24" s="16"/>
      <c r="F24" s="23">
        <v>15492.04</v>
      </c>
      <c r="G24" s="23"/>
      <c r="H24" s="23">
        <v>-341000</v>
      </c>
      <c r="K24" s="11"/>
    </row>
    <row r="25" spans="1:13" ht="15.75" x14ac:dyDescent="0.25">
      <c r="A25" s="20" t="s">
        <v>10</v>
      </c>
      <c r="B25" s="20"/>
      <c r="C25" s="20"/>
      <c r="D25" s="20"/>
      <c r="E25" s="20"/>
      <c r="F25" s="26">
        <f>SUM(F13:F24)</f>
        <v>7043446.3800000008</v>
      </c>
      <c r="G25" s="22"/>
      <c r="H25" s="26">
        <f>SUM(H12:H24)</f>
        <v>7890029.79</v>
      </c>
      <c r="K25" s="11"/>
    </row>
    <row r="26" spans="1:13" ht="15.75" x14ac:dyDescent="0.25">
      <c r="A26" s="16"/>
      <c r="B26" s="16"/>
      <c r="C26" s="16"/>
      <c r="D26" s="16"/>
      <c r="E26" s="16"/>
      <c r="F26" s="23"/>
      <c r="G26" s="23"/>
      <c r="H26" s="23"/>
      <c r="K26" s="11"/>
    </row>
    <row r="27" spans="1:13" ht="15.75" x14ac:dyDescent="0.25">
      <c r="A27" s="20" t="s">
        <v>11</v>
      </c>
      <c r="B27" s="16"/>
      <c r="C27" s="16"/>
      <c r="D27" s="16"/>
      <c r="E27" s="16"/>
      <c r="F27" s="23"/>
      <c r="G27" s="23"/>
      <c r="H27" s="23"/>
      <c r="K27" s="11"/>
    </row>
    <row r="28" spans="1:13" ht="15.75" hidden="1" x14ac:dyDescent="0.25">
      <c r="A28" s="16" t="s">
        <v>26</v>
      </c>
      <c r="B28" s="16"/>
      <c r="C28" s="16"/>
      <c r="D28" s="16"/>
      <c r="E28" s="16"/>
      <c r="F28" s="23"/>
      <c r="G28" s="23"/>
      <c r="H28" s="23"/>
      <c r="K28" s="11"/>
    </row>
    <row r="29" spans="1:13" ht="15.75" hidden="1" x14ac:dyDescent="0.25">
      <c r="A29" s="16" t="s">
        <v>28</v>
      </c>
      <c r="B29" s="16"/>
      <c r="C29" s="16"/>
      <c r="D29" s="16"/>
      <c r="E29" s="16"/>
      <c r="F29" s="23"/>
      <c r="G29" s="23"/>
      <c r="H29" s="23"/>
      <c r="K29" s="11"/>
    </row>
    <row r="30" spans="1:13" ht="15.75" hidden="1" x14ac:dyDescent="0.25">
      <c r="A30" s="16" t="s">
        <v>32</v>
      </c>
      <c r="B30" s="16"/>
      <c r="C30" s="16"/>
      <c r="D30" s="16"/>
      <c r="E30" s="16"/>
      <c r="F30" s="23">
        <v>0</v>
      </c>
      <c r="G30" s="23"/>
      <c r="H30" s="23"/>
      <c r="K30" s="11"/>
    </row>
    <row r="31" spans="1:13" ht="15.75" hidden="1" x14ac:dyDescent="0.25">
      <c r="A31" s="16" t="s">
        <v>23</v>
      </c>
      <c r="B31" s="16"/>
      <c r="C31" s="16"/>
      <c r="D31" s="16"/>
      <c r="E31" s="16"/>
      <c r="F31" s="27">
        <v>0</v>
      </c>
      <c r="G31" s="23"/>
      <c r="H31" s="23">
        <v>0</v>
      </c>
      <c r="K31" s="11"/>
    </row>
    <row r="32" spans="1:13" ht="15.75" hidden="1" x14ac:dyDescent="0.25">
      <c r="A32" s="16" t="s">
        <v>21</v>
      </c>
      <c r="B32" s="16"/>
      <c r="C32" s="16"/>
      <c r="D32" s="16"/>
      <c r="E32" s="16"/>
      <c r="F32" s="23"/>
      <c r="G32" s="23"/>
      <c r="H32" s="23"/>
      <c r="K32" s="11"/>
    </row>
    <row r="33" spans="1:13" ht="15.75" hidden="1" x14ac:dyDescent="0.25">
      <c r="A33" s="16" t="s">
        <v>25</v>
      </c>
      <c r="B33" s="16"/>
      <c r="C33" s="16"/>
      <c r="D33" s="16"/>
      <c r="E33" s="16"/>
      <c r="F33" s="23">
        <v>0</v>
      </c>
      <c r="G33" s="23"/>
      <c r="H33" s="23">
        <v>0</v>
      </c>
      <c r="K33" s="11"/>
    </row>
    <row r="34" spans="1:13" ht="15.75" hidden="1" x14ac:dyDescent="0.25">
      <c r="A34" s="16" t="s">
        <v>30</v>
      </c>
      <c r="B34" s="16"/>
      <c r="C34" s="16"/>
      <c r="D34" s="16"/>
      <c r="E34" s="16"/>
      <c r="F34" s="23"/>
      <c r="G34" s="23"/>
      <c r="H34" s="23">
        <v>0</v>
      </c>
      <c r="K34" s="11"/>
    </row>
    <row r="35" spans="1:13" ht="15.75" x14ac:dyDescent="0.25">
      <c r="A35" s="16" t="s">
        <v>37</v>
      </c>
      <c r="B35" s="16"/>
      <c r="C35" s="16"/>
      <c r="D35" s="16"/>
      <c r="E35" s="16"/>
      <c r="F35" s="28">
        <v>0</v>
      </c>
      <c r="G35" s="28"/>
      <c r="H35" s="28">
        <v>-206500</v>
      </c>
      <c r="K35" s="11"/>
    </row>
    <row r="36" spans="1:13" ht="15.75" x14ac:dyDescent="0.25">
      <c r="A36" s="20" t="s">
        <v>12</v>
      </c>
      <c r="B36" s="20"/>
      <c r="C36" s="20"/>
      <c r="D36" s="20"/>
      <c r="E36" s="20"/>
      <c r="F36" s="29">
        <f>SUM(F28:F35)</f>
        <v>0</v>
      </c>
      <c r="G36" s="22"/>
      <c r="H36" s="29">
        <f>SUM(H28:H35)</f>
        <v>-206500</v>
      </c>
      <c r="K36" s="11"/>
    </row>
    <row r="37" spans="1:13" ht="15.75" x14ac:dyDescent="0.25">
      <c r="A37" s="16"/>
      <c r="B37" s="24"/>
      <c r="C37" s="24"/>
      <c r="D37" s="24"/>
      <c r="E37" s="24"/>
      <c r="F37" s="30"/>
      <c r="G37" s="30"/>
      <c r="H37" s="30"/>
      <c r="K37" s="11"/>
      <c r="L37" s="10"/>
    </row>
    <row r="38" spans="1:13" ht="15.75" x14ac:dyDescent="0.25">
      <c r="A38" s="31" t="s">
        <v>33</v>
      </c>
      <c r="B38" s="16"/>
      <c r="C38" s="16"/>
      <c r="D38" s="16"/>
      <c r="E38" s="16"/>
      <c r="F38" s="32">
        <f>+F8+F10+F25+F36</f>
        <v>115613834.87</v>
      </c>
      <c r="G38" s="23"/>
      <c r="H38" s="32">
        <f>+H8+H10+H25+H36</f>
        <v>128073843.42</v>
      </c>
      <c r="K38" s="11"/>
    </row>
    <row r="39" spans="1:13" ht="15.75" x14ac:dyDescent="0.25">
      <c r="A39" s="31"/>
      <c r="B39" s="16"/>
      <c r="C39" s="16"/>
      <c r="D39" s="16"/>
      <c r="E39" s="16"/>
      <c r="F39" s="23"/>
      <c r="G39" s="23"/>
      <c r="H39" s="23"/>
      <c r="K39" s="11"/>
    </row>
    <row r="40" spans="1:13" ht="15.75" x14ac:dyDescent="0.25">
      <c r="A40" s="31"/>
      <c r="B40" s="24"/>
      <c r="C40" s="24"/>
      <c r="D40" s="24"/>
      <c r="E40" s="24"/>
      <c r="F40" s="24"/>
      <c r="G40" s="24"/>
      <c r="H40" s="24"/>
      <c r="K40" s="11"/>
      <c r="L40" s="14"/>
    </row>
    <row r="41" spans="1:13" ht="15.75" x14ac:dyDescent="0.25">
      <c r="A41" s="16" t="s">
        <v>13</v>
      </c>
      <c r="B41" s="24"/>
      <c r="C41" s="24"/>
      <c r="D41" s="24"/>
      <c r="E41" s="24"/>
      <c r="F41" s="33">
        <f>+F38</f>
        <v>115613834.87</v>
      </c>
      <c r="G41" s="33"/>
      <c r="H41" s="33">
        <f t="shared" ref="H41" si="0">+H38</f>
        <v>128073843.42</v>
      </c>
      <c r="K41" s="11"/>
      <c r="M41" s="14"/>
    </row>
    <row r="42" spans="1:13" ht="15.75" x14ac:dyDescent="0.25">
      <c r="A42" s="16" t="s">
        <v>14</v>
      </c>
      <c r="B42" s="24"/>
      <c r="C42" s="24"/>
      <c r="D42" s="24"/>
      <c r="E42" s="24"/>
      <c r="F42" s="33">
        <f>+F8</f>
        <v>94062200.950000003</v>
      </c>
      <c r="G42" s="33"/>
      <c r="H42" s="33">
        <f t="shared" ref="H42" si="1">+H8</f>
        <v>109147707.97</v>
      </c>
      <c r="K42" s="11"/>
    </row>
    <row r="43" spans="1:13" ht="16.5" thickBot="1" x14ac:dyDescent="0.3">
      <c r="A43" s="16" t="s">
        <v>34</v>
      </c>
      <c r="B43" s="24"/>
      <c r="C43" s="24"/>
      <c r="D43" s="24"/>
      <c r="E43" s="24"/>
      <c r="F43" s="34">
        <f>+F41-F42</f>
        <v>21551633.920000002</v>
      </c>
      <c r="G43" s="24"/>
      <c r="H43" s="34">
        <f>+H41-H42</f>
        <v>18926135.450000003</v>
      </c>
      <c r="J43" s="7">
        <f>+F38-'[1]BALANCE GENERAL'!$C$9</f>
        <v>0</v>
      </c>
      <c r="K43" s="11"/>
    </row>
    <row r="44" spans="1:13" ht="16.5" thickTop="1" x14ac:dyDescent="0.25">
      <c r="A44" s="16"/>
      <c r="B44" s="24"/>
      <c r="C44" s="24"/>
      <c r="D44" s="24"/>
      <c r="E44" s="24"/>
      <c r="F44" s="35"/>
      <c r="G44" s="24"/>
      <c r="H44" s="35"/>
      <c r="K44" s="11"/>
    </row>
    <row r="45" spans="1:13" ht="15.75" x14ac:dyDescent="0.25">
      <c r="A45" s="16" t="s">
        <v>38</v>
      </c>
      <c r="B45" s="24"/>
      <c r="C45" s="24"/>
      <c r="D45" s="24"/>
      <c r="E45" s="24"/>
      <c r="F45" s="30"/>
      <c r="G45" s="24"/>
      <c r="H45" s="25"/>
      <c r="J45" s="1"/>
    </row>
    <row r="46" spans="1:13" ht="15.75" x14ac:dyDescent="0.25">
      <c r="A46" s="16"/>
      <c r="B46" s="24"/>
      <c r="C46" s="24"/>
      <c r="D46" s="24"/>
      <c r="E46" s="24"/>
      <c r="F46" s="36"/>
      <c r="G46" s="24"/>
      <c r="H46" s="25"/>
      <c r="J46" s="1"/>
    </row>
    <row r="47" spans="1:13" ht="15.75" x14ac:dyDescent="0.25">
      <c r="A47" s="16"/>
      <c r="B47" s="24"/>
      <c r="C47" s="24"/>
      <c r="D47" s="24"/>
      <c r="E47" s="24"/>
      <c r="F47" s="30"/>
      <c r="G47" s="24"/>
      <c r="H47" s="25"/>
      <c r="J47" s="1"/>
    </row>
    <row r="48" spans="1:13" ht="18.75" customHeight="1" x14ac:dyDescent="0.25">
      <c r="A48" s="16"/>
      <c r="B48" s="24"/>
      <c r="C48" s="24"/>
      <c r="D48" s="24"/>
      <c r="E48" s="24"/>
      <c r="F48" s="30"/>
      <c r="G48" s="24"/>
      <c r="H48" s="16"/>
      <c r="J48" s="1"/>
    </row>
    <row r="49" spans="1:15" ht="15.75" x14ac:dyDescent="0.25">
      <c r="A49" s="16"/>
      <c r="B49" s="24"/>
      <c r="C49" s="24"/>
      <c r="D49" s="24"/>
      <c r="E49" s="24"/>
      <c r="F49" s="37"/>
      <c r="G49" s="24"/>
      <c r="H49" s="16"/>
      <c r="J49" s="1"/>
    </row>
    <row r="50" spans="1:15" ht="15.75" x14ac:dyDescent="0.25">
      <c r="A50" s="20"/>
      <c r="B50" s="20"/>
      <c r="C50" s="20"/>
      <c r="D50" s="20"/>
      <c r="E50" s="20"/>
      <c r="F50" s="38"/>
      <c r="G50" s="16"/>
      <c r="H50" s="16"/>
      <c r="J50" s="1"/>
    </row>
    <row r="51" spans="1:15" ht="15.75" x14ac:dyDescent="0.25">
      <c r="A51" s="16"/>
      <c r="B51" s="51" t="s">
        <v>20</v>
      </c>
      <c r="C51" s="51"/>
      <c r="D51" s="16"/>
      <c r="E51" s="51" t="s">
        <v>20</v>
      </c>
      <c r="F51" s="51"/>
      <c r="G51" s="16"/>
      <c r="H51" s="39" t="s">
        <v>20</v>
      </c>
      <c r="I51" s="1"/>
      <c r="J51" s="1"/>
      <c r="K51" s="12"/>
    </row>
    <row r="52" spans="1:15" ht="15.75" x14ac:dyDescent="0.25">
      <c r="A52" s="39"/>
      <c r="B52" s="16"/>
      <c r="C52" s="39"/>
      <c r="D52" s="39"/>
      <c r="E52" s="39"/>
      <c r="F52" s="20"/>
      <c r="G52" s="16"/>
      <c r="H52" s="16"/>
      <c r="I52" s="1"/>
      <c r="J52" s="1"/>
      <c r="K52" s="12"/>
    </row>
    <row r="53" spans="1:15" ht="15.75" x14ac:dyDescent="0.25">
      <c r="A53" s="39"/>
      <c r="B53" s="16"/>
      <c r="C53" s="15"/>
      <c r="D53" s="15"/>
      <c r="E53" s="39"/>
      <c r="F53" s="16"/>
      <c r="G53" s="16"/>
      <c r="H53" s="16"/>
      <c r="I53" s="1"/>
      <c r="J53" s="1"/>
      <c r="K53" s="12"/>
    </row>
    <row r="54" spans="1:15" ht="15.75" x14ac:dyDescent="0.25">
      <c r="A54" s="40"/>
      <c r="B54" s="16"/>
      <c r="C54" s="16"/>
      <c r="D54" s="16"/>
      <c r="E54" s="40"/>
      <c r="F54" s="16"/>
      <c r="G54" s="16"/>
      <c r="H54" s="16"/>
      <c r="I54" s="1"/>
      <c r="J54" s="1"/>
      <c r="L54" s="13"/>
      <c r="O54" s="12"/>
    </row>
    <row r="55" spans="1:15" ht="15.75" x14ac:dyDescent="0.25">
      <c r="A55" s="40"/>
      <c r="B55" s="16"/>
      <c r="C55" s="16"/>
      <c r="D55" s="16"/>
      <c r="E55" s="40"/>
      <c r="F55" s="16"/>
      <c r="G55" s="16"/>
      <c r="H55" s="16"/>
      <c r="I55" s="1"/>
      <c r="J55" s="1"/>
      <c r="L55" s="13"/>
      <c r="O55" s="12"/>
    </row>
    <row r="56" spans="1:15" ht="15.75" x14ac:dyDescent="0.25">
      <c r="A56" s="16"/>
      <c r="B56" s="41" t="s">
        <v>24</v>
      </c>
      <c r="C56" s="41"/>
      <c r="D56" s="20"/>
      <c r="E56" s="52" t="s">
        <v>39</v>
      </c>
      <c r="F56" s="52"/>
      <c r="G56" s="52" t="s">
        <v>29</v>
      </c>
      <c r="H56" s="52"/>
      <c r="I56" s="1"/>
      <c r="J56" s="1"/>
      <c r="L56" s="13"/>
      <c r="O56" s="12"/>
    </row>
    <row r="57" spans="1:15" ht="15.75" x14ac:dyDescent="0.25">
      <c r="A57" s="16"/>
      <c r="B57" s="41" t="s">
        <v>22</v>
      </c>
      <c r="C57" s="41"/>
      <c r="D57" s="16"/>
      <c r="E57" s="52" t="s">
        <v>40</v>
      </c>
      <c r="F57" s="52"/>
      <c r="G57" s="52" t="s">
        <v>15</v>
      </c>
      <c r="H57" s="52"/>
      <c r="I57" s="1"/>
      <c r="J57" s="1"/>
      <c r="L57" s="13"/>
      <c r="O57" s="12"/>
    </row>
    <row r="58" spans="1:15" ht="15.75" x14ac:dyDescent="0.25">
      <c r="A58" s="41"/>
      <c r="B58" s="41"/>
      <c r="C58" s="41"/>
      <c r="D58" s="41"/>
      <c r="E58" s="20"/>
      <c r="F58" s="41"/>
      <c r="G58" s="41"/>
      <c r="H58" s="41"/>
    </row>
    <row r="59" spans="1:15" ht="15.75" x14ac:dyDescent="0.25">
      <c r="A59" s="42"/>
      <c r="B59" s="16"/>
      <c r="C59" s="16"/>
      <c r="D59" s="16"/>
      <c r="E59" s="16"/>
      <c r="F59" s="16"/>
      <c r="G59" s="16"/>
      <c r="H59" s="16"/>
    </row>
    <row r="60" spans="1:15" ht="16.5" thickBot="1" x14ac:dyDescent="0.3">
      <c r="A60" s="17"/>
      <c r="B60" s="17"/>
      <c r="C60" s="17"/>
      <c r="D60" s="17"/>
      <c r="E60" s="17"/>
      <c r="F60" s="17"/>
      <c r="G60" s="17"/>
      <c r="H60" s="17"/>
    </row>
    <row r="61" spans="1:15" ht="16.5" thickTop="1" x14ac:dyDescent="0.25">
      <c r="A61" s="43" t="s">
        <v>17</v>
      </c>
      <c r="B61" s="24"/>
      <c r="C61" s="24"/>
      <c r="D61" s="45"/>
      <c r="E61" s="45"/>
      <c r="F61" s="45"/>
      <c r="G61" s="46" t="s">
        <v>19</v>
      </c>
      <c r="H61" s="46"/>
    </row>
    <row r="62" spans="1:15" ht="15.75" x14ac:dyDescent="0.25">
      <c r="A62" s="43" t="s">
        <v>18</v>
      </c>
      <c r="B62" s="24"/>
      <c r="C62" s="24"/>
      <c r="D62" s="24"/>
      <c r="E62" s="24"/>
      <c r="F62" s="24"/>
      <c r="G62" s="33"/>
      <c r="H62" s="16"/>
    </row>
    <row r="63" spans="1:15" ht="15" customHeight="1" x14ac:dyDescent="0.25">
      <c r="A63" s="24"/>
      <c r="B63" s="24"/>
      <c r="C63" s="24"/>
      <c r="D63" s="24"/>
      <c r="E63" s="24"/>
      <c r="F63" s="24"/>
      <c r="G63" s="33"/>
      <c r="H63" s="16"/>
    </row>
    <row r="64" spans="1:15" ht="15" customHeight="1" x14ac:dyDescent="0.25">
      <c r="A64" s="2"/>
      <c r="B64" s="2"/>
      <c r="C64" s="2"/>
      <c r="D64" s="2"/>
      <c r="E64" s="2"/>
      <c r="F64" s="2"/>
      <c r="G64" s="5"/>
    </row>
    <row r="65" spans="1:8" ht="15" customHeight="1" x14ac:dyDescent="0.25">
      <c r="A65" s="2"/>
      <c r="B65" s="2"/>
      <c r="C65" s="2"/>
      <c r="D65" s="2"/>
      <c r="E65" s="2"/>
      <c r="F65" s="2"/>
      <c r="G65" s="5"/>
    </row>
    <row r="66" spans="1:8" ht="15" customHeight="1" x14ac:dyDescent="0.25">
      <c r="A66" s="3"/>
      <c r="B66" s="4"/>
      <c r="C66" s="4"/>
      <c r="D66" s="47"/>
      <c r="E66" s="47"/>
      <c r="F66" s="47"/>
      <c r="G66" s="48"/>
      <c r="H66" s="48"/>
    </row>
    <row r="67" spans="1:8" ht="33.75" customHeight="1" x14ac:dyDescent="0.25">
      <c r="A67" s="55"/>
      <c r="B67" s="55"/>
      <c r="C67" s="55"/>
      <c r="D67" s="49"/>
      <c r="E67" s="49"/>
      <c r="F67" s="49"/>
      <c r="G67" s="50"/>
      <c r="H67" s="50"/>
    </row>
    <row r="68" spans="1:8" ht="15" customHeight="1" x14ac:dyDescent="0.25">
      <c r="A68" s="5"/>
      <c r="B68" s="2"/>
      <c r="C68" s="2"/>
      <c r="D68" s="2"/>
      <c r="F68" s="44"/>
      <c r="G68" s="44"/>
      <c r="H68" s="44"/>
    </row>
    <row r="69" spans="1:8" ht="15" customHeight="1" x14ac:dyDescent="0.25">
      <c r="A69" s="5"/>
      <c r="B69" s="2"/>
      <c r="C69" s="2"/>
      <c r="D69" s="2"/>
      <c r="F69" s="44"/>
      <c r="G69" s="44"/>
      <c r="H69" s="44"/>
    </row>
  </sheetData>
  <mergeCells count="16"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  <mergeCell ref="F69:H69"/>
    <mergeCell ref="D61:F61"/>
    <mergeCell ref="G61:H61"/>
    <mergeCell ref="D66:F66"/>
    <mergeCell ref="G66:H66"/>
    <mergeCell ref="D67:F67"/>
    <mergeCell ref="G67:H67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2D592-6700-4419-898F-F4EDDA159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D´ Oleo</cp:lastModifiedBy>
  <cp:lastPrinted>2024-04-08T17:28:51Z</cp:lastPrinted>
  <dcterms:created xsi:type="dcterms:W3CDTF">2015-06-30T18:13:10Z</dcterms:created>
  <dcterms:modified xsi:type="dcterms:W3CDTF">2024-04-08T17:28:58Z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