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9-Septiembre 2023/"/>
    </mc:Choice>
  </mc:AlternateContent>
  <xr:revisionPtr revIDLastSave="770" documentId="11_DF71B1464F4A292850D09C0323D503024E05B04B" xr6:coauthVersionLast="47" xr6:coauthVersionMax="47" xr10:uidLastSave="{DB79FF6B-B32E-48C3-B9E6-2ACEF0893D34}"/>
  <bookViews>
    <workbookView xWindow="-120" yWindow="-120" windowWidth="29040" windowHeight="1572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H27" i="1"/>
  <c r="F44" i="1"/>
  <c r="H44" i="1"/>
  <c r="F50" i="1"/>
  <c r="F27" i="1"/>
  <c r="H50" i="1"/>
  <c r="F46" i="1" l="1"/>
  <c r="F49" i="1" s="1"/>
  <c r="H46" i="1"/>
  <c r="H49" i="1" s="1"/>
  <c r="F51" i="1" l="1"/>
  <c r="H51" i="1"/>
</calcChain>
</file>

<file path=xl/sharedStrings.xml><?xml version="1.0" encoding="utf-8"?>
<sst xmlns="http://schemas.openxmlformats.org/spreadsheetml/2006/main" count="51" uniqueCount="47">
  <si>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</si>
  <si>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</si>
  <si>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</si>
  <si>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</si>
  <si>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</si>
  <si>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</si>
  <si>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</si>
  <si>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</si>
  <si>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</si>
  <si>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</si>
  <si>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</si>
  <si>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</si>
  <si>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</si>
  <si>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</si>
  <si>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</si>
  <si>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</si>
  <si>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</si>
  <si>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</si>
  <si>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</si>
  <si>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</si>
  <si>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</si>
  <si>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</si>
  <si>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</si>
  <si>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</si>
  <si>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</si>
  <si>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</si>
  <si>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</si>
  <si>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 xml:space="preserve">   c)Equipos Varios</t>
  </si>
  <si>
    <t xml:space="preserve">   c) Equipos de Televisión</t>
  </si>
  <si>
    <t xml:space="preserve">   e) Centrales Telefónicas</t>
  </si>
  <si>
    <t xml:space="preserve">   b) Equipos  Militar y de Seguridad</t>
  </si>
  <si>
    <t xml:space="preserve">   c) Equipos Varios</t>
  </si>
  <si>
    <t>Monica  Peña Medina</t>
  </si>
  <si>
    <t>Contralora</t>
  </si>
  <si>
    <t xml:space="preserve">   d) Electrodomesticos</t>
  </si>
  <si>
    <t xml:space="preserve">    g) Resultados Acumulados de Periodos Anteriores</t>
  </si>
  <si>
    <t xml:space="preserve">   a)Equipos y Muebles para Oficina</t>
  </si>
  <si>
    <t>Efectivo en Caja y Bancos al 31 de Agosto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</si>
  <si>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recibe fondos del Presupuesto Nacional.</t>
    </r>
  </si>
  <si>
    <t xml:space="preserve">   b) Sistema de Aire Acondicionado </t>
  </si>
  <si>
    <t>SUPERINTENDENCIA DE PENSIONES
ESTADO DE FLUJO DE EFECTIVO
 AL 30 DE SEPTIEMBRE 2023 Y 2022
Valores RD$</t>
  </si>
  <si>
    <t xml:space="preserve">   c)Otros Equipos de Transporte</t>
  </si>
  <si>
    <t xml:space="preserve">   k)Otros Equipos</t>
  </si>
  <si>
    <t xml:space="preserve">   e)Equipos y Aparatos Auiovisuales</t>
  </si>
  <si>
    <t xml:space="preserve">   h) Maquina-Herramienta</t>
  </si>
  <si>
    <t xml:space="preserve">   i)Equipos de Tracción</t>
  </si>
  <si>
    <t>Efectivo en Caja y Bancos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</si>
</sst>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8" fillId="0" borderId="5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5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7" fillId="0" borderId="5" xfId="0" applyNumberFormat="1" applyFont="1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190501</xdr:rowOff>
    </xdr:from>
    <xdr:to>
      <xdr:col>2</xdr:col>
      <xdr:colOff>412274</xdr:colOff>
      <xdr:row>0</xdr:row>
      <xdr:rowOff>798037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90501"/>
          <a:ext cx="1710055" cy="607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9-Septiembre%202023/1-%20Balance%20General%20Septiembre%202023.xlsx" TargetMode="External"/><Relationship Id="rId1" Type="http://schemas.openxmlformats.org/officeDocument/2006/relationships/externalLinkPath" Target="1-%20Balance%20General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</sheetNames>
    <sheetDataSet>
      <sheetData sheetId="0">
        <row r="9">
          <cell r="C9">
            <v>137206524.75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showWhiteSpace="0" zoomScale="80" zoomScaleNormal="80" workbookViewId="0">
      <selection activeCell="J59" sqref="J59"/>
    </sheetView>
  </sheetViews>
  <sheetFormatPr baseColWidth="10" defaultRowHeight="15" x14ac:dyDescent="0.2"/>
  <cols>
    <col min="1" max="3" width="11.42578125" style="1"/>
    <col min="4" max="4" width="12.140625" style="1" customWidth="1"/>
    <col min="5" max="5" width="12.85546875" style="1" customWidth="1"/>
    <col min="6" max="6" width="27.7109375" style="1" customWidth="1"/>
    <col min="7" max="7" width="2.85546875" style="1" customWidth="1"/>
    <col min="8" max="8" width="30" style="1" customWidth="1"/>
    <col min="9" max="9" width="15.5703125" style="10" bestFit="1" customWidth="1"/>
    <col min="10" max="10" width="21.710937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45" t="s">
        <v>40</v>
      </c>
      <c r="B1" s="46"/>
      <c r="C1" s="46"/>
      <c r="D1" s="46"/>
      <c r="E1" s="46"/>
      <c r="F1" s="46"/>
      <c r="G1" s="46"/>
      <c r="H1" s="46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2023</v>
      </c>
      <c r="G6" s="18"/>
      <c r="H6" s="19">
        <v>2022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37</v>
      </c>
      <c r="B8" s="16"/>
      <c r="C8" s="16"/>
      <c r="D8" s="16"/>
      <c r="E8" s="16"/>
      <c r="F8" s="21">
        <v>133156315.8</v>
      </c>
      <c r="G8" s="21"/>
      <c r="H8" s="21">
        <v>116966499.61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8146044.7699999996</v>
      </c>
      <c r="G10" s="22"/>
      <c r="H10" s="22">
        <v>10231805.689999999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16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438730.42</v>
      </c>
      <c r="G13" s="23"/>
      <c r="H13" s="23">
        <v>300625.03999999998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25</v>
      </c>
      <c r="B16" s="16"/>
      <c r="C16" s="16"/>
      <c r="D16" s="16"/>
      <c r="E16" s="16"/>
      <c r="F16" s="23">
        <v>-335923</v>
      </c>
      <c r="G16" s="23"/>
      <c r="H16" s="23">
        <v>303078.81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149200.79</v>
      </c>
      <c r="G17" s="23"/>
      <c r="H17" s="23">
        <v>166960.71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-1402168.41</v>
      </c>
      <c r="G18" s="23"/>
      <c r="H18" s="23">
        <v>-1489224.24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-163221.39000000001</v>
      </c>
      <c r="G19" s="23"/>
      <c r="H19" s="23">
        <v>0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23">
        <v>836496.04</v>
      </c>
      <c r="G20" s="23"/>
      <c r="H20" s="23">
        <v>498873.76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6162224.2000000002</v>
      </c>
      <c r="G21" s="23"/>
      <c r="H21" s="23">
        <v>4962600.2300000004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-7707869.8399999999</v>
      </c>
      <c r="G22" s="23"/>
      <c r="H22" s="23">
        <v>-7450813.8499999996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-75287.5</v>
      </c>
      <c r="G23" s="23"/>
      <c r="H23" s="23">
        <v>-60355</v>
      </c>
      <c r="K23" s="11"/>
    </row>
    <row r="24" spans="1:13" ht="15.75" hidden="1" x14ac:dyDescent="0.25">
      <c r="A24" s="16" t="s">
        <v>9</v>
      </c>
      <c r="B24" s="16"/>
      <c r="C24" s="16"/>
      <c r="D24" s="16"/>
      <c r="E24" s="16"/>
      <c r="F24" s="23">
        <v>0</v>
      </c>
      <c r="G24" s="23"/>
      <c r="H24" s="23">
        <v>0</v>
      </c>
      <c r="K24" s="11"/>
    </row>
    <row r="25" spans="1:13" ht="15.75" hidden="1" x14ac:dyDescent="0.25">
      <c r="A25" s="16" t="s">
        <v>16</v>
      </c>
      <c r="B25" s="16"/>
      <c r="C25" s="16"/>
      <c r="D25" s="16"/>
      <c r="E25" s="16"/>
      <c r="F25" s="23">
        <v>0</v>
      </c>
      <c r="G25" s="23"/>
      <c r="H25" s="23">
        <v>0</v>
      </c>
      <c r="K25" s="11"/>
    </row>
    <row r="26" spans="1:13" ht="15.75" hidden="1" x14ac:dyDescent="0.25">
      <c r="A26" s="16" t="s">
        <v>35</v>
      </c>
      <c r="B26" s="16"/>
      <c r="C26" s="16"/>
      <c r="D26" s="16"/>
      <c r="E26" s="16"/>
      <c r="F26" s="23"/>
      <c r="G26" s="23"/>
      <c r="H26" s="23">
        <v>0</v>
      </c>
      <c r="K26" s="11"/>
    </row>
    <row r="27" spans="1:13" ht="15.75" x14ac:dyDescent="0.25">
      <c r="A27" s="20" t="s">
        <v>10</v>
      </c>
      <c r="B27" s="20"/>
      <c r="C27" s="20"/>
      <c r="D27" s="20"/>
      <c r="E27" s="20"/>
      <c r="F27" s="26">
        <f>F13+F16+F17+F18+F19+F20+F21+F22+F23+F24</f>
        <v>-2097818.6899999995</v>
      </c>
      <c r="G27" s="22"/>
      <c r="H27" s="26">
        <f>SUM(H12:H26)</f>
        <v>-2768254.5399999991</v>
      </c>
      <c r="K27" s="11"/>
    </row>
    <row r="28" spans="1:13" ht="15.75" x14ac:dyDescent="0.25">
      <c r="A28" s="16"/>
      <c r="B28" s="16"/>
      <c r="C28" s="16"/>
      <c r="D28" s="16"/>
      <c r="E28" s="16"/>
      <c r="F28" s="23"/>
      <c r="G28" s="23"/>
      <c r="H28" s="23"/>
      <c r="K28" s="11"/>
    </row>
    <row r="29" spans="1:13" ht="15.75" x14ac:dyDescent="0.25">
      <c r="A29" s="20" t="s">
        <v>11</v>
      </c>
      <c r="B29" s="16"/>
      <c r="C29" s="16"/>
      <c r="D29" s="16"/>
      <c r="E29" s="16"/>
      <c r="F29" s="23"/>
      <c r="G29" s="23"/>
      <c r="H29" s="23"/>
      <c r="K29" s="11"/>
    </row>
    <row r="30" spans="1:13" ht="15.75" x14ac:dyDescent="0.25">
      <c r="A30" s="16" t="s">
        <v>36</v>
      </c>
      <c r="B30" s="16"/>
      <c r="C30" s="16"/>
      <c r="D30" s="16"/>
      <c r="E30" s="16"/>
      <c r="F30" s="23">
        <v>0</v>
      </c>
      <c r="G30" s="23"/>
      <c r="H30" s="23">
        <v>-113423.01</v>
      </c>
      <c r="K30" s="11"/>
    </row>
    <row r="31" spans="1:13" ht="15.75" x14ac:dyDescent="0.25">
      <c r="A31" s="16" t="s">
        <v>39</v>
      </c>
      <c r="B31" s="16"/>
      <c r="C31" s="16"/>
      <c r="D31" s="16"/>
      <c r="E31" s="16"/>
      <c r="F31" s="23">
        <v>-81302</v>
      </c>
      <c r="G31" s="23"/>
      <c r="H31" s="23">
        <v>-1585022.98</v>
      </c>
      <c r="K31" s="11"/>
    </row>
    <row r="32" spans="1:13" ht="15.75" x14ac:dyDescent="0.25">
      <c r="A32" s="16" t="s">
        <v>41</v>
      </c>
      <c r="B32" s="16"/>
      <c r="C32" s="16"/>
      <c r="D32" s="16"/>
      <c r="E32" s="16"/>
      <c r="F32" s="23">
        <v>-199452.87</v>
      </c>
      <c r="G32" s="23"/>
      <c r="H32" s="23">
        <v>0</v>
      </c>
      <c r="K32" s="11"/>
    </row>
    <row r="33" spans="1:12" ht="15.75" x14ac:dyDescent="0.25">
      <c r="A33" s="16" t="s">
        <v>34</v>
      </c>
      <c r="B33" s="16"/>
      <c r="C33" s="16"/>
      <c r="D33" s="16"/>
      <c r="E33" s="16"/>
      <c r="F33" s="23">
        <v>4130</v>
      </c>
      <c r="G33" s="23"/>
      <c r="H33" s="23">
        <v>0</v>
      </c>
      <c r="K33" s="11"/>
    </row>
    <row r="34" spans="1:12" ht="15.75" x14ac:dyDescent="0.25">
      <c r="A34" s="16" t="s">
        <v>43</v>
      </c>
      <c r="B34" s="16"/>
      <c r="C34" s="16"/>
      <c r="D34" s="16"/>
      <c r="E34" s="16"/>
      <c r="F34" s="23">
        <v>-1366280.7</v>
      </c>
      <c r="G34" s="23"/>
      <c r="H34" s="23">
        <v>0</v>
      </c>
      <c r="K34" s="11"/>
    </row>
    <row r="35" spans="1:12" ht="15.75" x14ac:dyDescent="0.25">
      <c r="A35" s="16" t="s">
        <v>44</v>
      </c>
      <c r="B35" s="16"/>
      <c r="C35" s="16"/>
      <c r="D35" s="16"/>
      <c r="E35" s="16"/>
      <c r="F35" s="23">
        <v>-100872.3</v>
      </c>
      <c r="G35" s="23"/>
      <c r="H35" s="23">
        <v>0</v>
      </c>
      <c r="K35" s="11"/>
    </row>
    <row r="36" spans="1:12" ht="15.75" x14ac:dyDescent="0.25">
      <c r="A36" s="16" t="s">
        <v>45</v>
      </c>
      <c r="B36" s="16"/>
      <c r="C36" s="16"/>
      <c r="D36" s="16"/>
      <c r="E36" s="16"/>
      <c r="F36" s="23">
        <v>-8142</v>
      </c>
      <c r="G36" s="23"/>
      <c r="H36" s="23">
        <v>0</v>
      </c>
      <c r="K36" s="11"/>
    </row>
    <row r="37" spans="1:12" ht="15.75" x14ac:dyDescent="0.25">
      <c r="A37" s="16" t="s">
        <v>42</v>
      </c>
      <c r="B37" s="16"/>
      <c r="C37" s="16"/>
      <c r="D37" s="16"/>
      <c r="E37" s="16"/>
      <c r="F37" s="27">
        <v>-246097.26</v>
      </c>
      <c r="G37" s="23"/>
      <c r="H37" s="27">
        <v>0</v>
      </c>
      <c r="K37" s="11"/>
    </row>
    <row r="38" spans="1:12" ht="15.75" hidden="1" x14ac:dyDescent="0.25">
      <c r="A38" s="16" t="s">
        <v>30</v>
      </c>
      <c r="B38" s="16"/>
      <c r="C38" s="16"/>
      <c r="D38" s="16"/>
      <c r="E38" s="16"/>
      <c r="F38" s="23"/>
      <c r="G38" s="23"/>
      <c r="H38" s="23">
        <v>0</v>
      </c>
      <c r="K38" s="11"/>
    </row>
    <row r="39" spans="1:12" ht="15.75" hidden="1" x14ac:dyDescent="0.25">
      <c r="A39" s="16" t="s">
        <v>28</v>
      </c>
      <c r="B39" s="16"/>
      <c r="C39" s="16"/>
      <c r="D39" s="16"/>
      <c r="E39" s="16"/>
      <c r="F39" s="23"/>
      <c r="G39" s="23"/>
      <c r="H39" s="23">
        <v>0</v>
      </c>
      <c r="K39" s="11"/>
    </row>
    <row r="40" spans="1:12" ht="15.75" hidden="1" x14ac:dyDescent="0.25">
      <c r="A40" s="16" t="s">
        <v>31</v>
      </c>
      <c r="B40" s="16"/>
      <c r="C40" s="16"/>
      <c r="D40" s="16"/>
      <c r="E40" s="16"/>
      <c r="F40" s="27"/>
      <c r="G40" s="23"/>
      <c r="H40" s="27"/>
      <c r="K40" s="11"/>
    </row>
    <row r="41" spans="1:12" ht="15.75" hidden="1" x14ac:dyDescent="0.25">
      <c r="A41" s="16" t="s">
        <v>29</v>
      </c>
      <c r="B41" s="16"/>
      <c r="C41" s="16"/>
      <c r="D41" s="16"/>
      <c r="E41" s="16"/>
      <c r="F41" s="27"/>
      <c r="G41" s="23"/>
      <c r="H41" s="27">
        <v>0</v>
      </c>
      <c r="K41" s="11"/>
    </row>
    <row r="42" spans="1:12" ht="15.75" hidden="1" x14ac:dyDescent="0.25">
      <c r="A42" s="16" t="s">
        <v>24</v>
      </c>
      <c r="B42" s="16"/>
      <c r="C42" s="16"/>
      <c r="D42" s="16"/>
      <c r="E42" s="16"/>
      <c r="F42" s="23"/>
      <c r="G42" s="23"/>
      <c r="H42" s="23">
        <v>0</v>
      </c>
      <c r="K42" s="11"/>
    </row>
    <row r="43" spans="1:12" ht="15.75" hidden="1" x14ac:dyDescent="0.25">
      <c r="A43" s="16" t="s">
        <v>27</v>
      </c>
      <c r="B43" s="16"/>
      <c r="C43" s="16"/>
      <c r="D43" s="16"/>
      <c r="E43" s="16"/>
      <c r="F43" s="23"/>
      <c r="G43" s="23"/>
      <c r="H43" s="23">
        <v>0</v>
      </c>
      <c r="K43" s="11"/>
    </row>
    <row r="44" spans="1:12" ht="15.75" x14ac:dyDescent="0.25">
      <c r="A44" s="20" t="s">
        <v>12</v>
      </c>
      <c r="B44" s="20"/>
      <c r="C44" s="20"/>
      <c r="D44" s="20"/>
      <c r="E44" s="20"/>
      <c r="F44" s="42">
        <f>SUM(F30:F43)</f>
        <v>-1998017.13</v>
      </c>
      <c r="G44" s="22"/>
      <c r="H44" s="42">
        <f>SUM(H30:H43)</f>
        <v>-1698445.99</v>
      </c>
      <c r="K44" s="11"/>
    </row>
    <row r="45" spans="1:12" ht="15.75" x14ac:dyDescent="0.25">
      <c r="A45" s="16"/>
      <c r="B45" s="24"/>
      <c r="C45" s="24"/>
      <c r="D45" s="24"/>
      <c r="E45" s="24"/>
      <c r="F45" s="28"/>
      <c r="G45" s="28"/>
      <c r="H45" s="28"/>
      <c r="K45" s="11"/>
      <c r="L45" s="10"/>
    </row>
    <row r="46" spans="1:12" ht="15.75" x14ac:dyDescent="0.25">
      <c r="A46" s="29" t="s">
        <v>46</v>
      </c>
      <c r="B46" s="16"/>
      <c r="C46" s="16"/>
      <c r="D46" s="16"/>
      <c r="E46" s="16"/>
      <c r="F46" s="30">
        <f>+F8+F10+F27+F44</f>
        <v>137206524.75</v>
      </c>
      <c r="G46" s="23"/>
      <c r="H46" s="30">
        <f>+H8+H10+H27+H44</f>
        <v>122731604.77</v>
      </c>
      <c r="K46" s="11"/>
    </row>
    <row r="47" spans="1:12" ht="15.75" x14ac:dyDescent="0.25">
      <c r="A47" s="29"/>
      <c r="B47" s="16"/>
      <c r="C47" s="16"/>
      <c r="D47" s="16"/>
      <c r="E47" s="16"/>
      <c r="F47" s="23"/>
      <c r="G47" s="23"/>
      <c r="H47" s="23"/>
      <c r="K47" s="11"/>
    </row>
    <row r="48" spans="1:12" ht="15.75" x14ac:dyDescent="0.25">
      <c r="A48" s="29"/>
      <c r="B48" s="24"/>
      <c r="C48" s="24"/>
      <c r="D48" s="24"/>
      <c r="E48" s="24"/>
      <c r="F48" s="24"/>
      <c r="G48" s="24"/>
      <c r="H48" s="24"/>
      <c r="K48" s="11"/>
      <c r="L48" s="14"/>
    </row>
    <row r="49" spans="1:15" ht="15.75" x14ac:dyDescent="0.25">
      <c r="A49" s="16" t="s">
        <v>13</v>
      </c>
      <c r="B49" s="24"/>
      <c r="C49" s="24"/>
      <c r="D49" s="24"/>
      <c r="E49" s="24"/>
      <c r="F49" s="31">
        <f>+F46</f>
        <v>137206524.75</v>
      </c>
      <c r="G49" s="31"/>
      <c r="H49" s="31">
        <f t="shared" ref="H49" si="0">+H46</f>
        <v>122731604.77</v>
      </c>
      <c r="K49" s="11"/>
      <c r="M49" s="14"/>
    </row>
    <row r="50" spans="1:15" ht="15.75" x14ac:dyDescent="0.25">
      <c r="A50" s="16" t="s">
        <v>14</v>
      </c>
      <c r="B50" s="24"/>
      <c r="C50" s="24"/>
      <c r="D50" s="24"/>
      <c r="E50" s="24"/>
      <c r="F50" s="31">
        <f>+F8</f>
        <v>133156315.8</v>
      </c>
      <c r="G50" s="31"/>
      <c r="H50" s="31">
        <f t="shared" ref="H50" si="1">+H8</f>
        <v>116966499.61</v>
      </c>
      <c r="K50" s="11"/>
    </row>
    <row r="51" spans="1:15" ht="16.5" thickBot="1" x14ac:dyDescent="0.3">
      <c r="A51" s="16" t="s">
        <v>26</v>
      </c>
      <c r="B51" s="24"/>
      <c r="C51" s="24"/>
      <c r="D51" s="24"/>
      <c r="E51" s="24"/>
      <c r="F51" s="32">
        <f>+F49-F50</f>
        <v>4050208.950000003</v>
      </c>
      <c r="G51" s="24"/>
      <c r="H51" s="32">
        <f>+H49-H50</f>
        <v>5765105.1599999964</v>
      </c>
      <c r="J51" s="7">
        <f>+F49-'[1]BALANCE GENERAL'!$C$9</f>
        <v>0</v>
      </c>
      <c r="K51" s="11"/>
    </row>
    <row r="52" spans="1:15" ht="16.5" thickTop="1" x14ac:dyDescent="0.25">
      <c r="A52" s="16"/>
      <c r="B52" s="24"/>
      <c r="C52" s="24"/>
      <c r="D52" s="24"/>
      <c r="E52" s="24"/>
      <c r="F52" s="33"/>
      <c r="G52" s="24"/>
      <c r="H52" s="33"/>
      <c r="K52" s="11"/>
    </row>
    <row r="53" spans="1:15" ht="15.75" x14ac:dyDescent="0.25">
      <c r="A53" s="16" t="s">
        <v>38</v>
      </c>
      <c r="B53" s="24"/>
      <c r="C53" s="24"/>
      <c r="D53" s="24"/>
      <c r="E53" s="24"/>
      <c r="F53" s="28"/>
      <c r="G53" s="24"/>
      <c r="H53" s="25"/>
      <c r="J53" s="1"/>
    </row>
    <row r="54" spans="1:15" ht="15.75" x14ac:dyDescent="0.25">
      <c r="A54" s="16"/>
      <c r="B54" s="24"/>
      <c r="C54" s="24"/>
      <c r="D54" s="24"/>
      <c r="E54" s="24"/>
      <c r="F54" s="34"/>
      <c r="G54" s="24"/>
      <c r="H54" s="25"/>
      <c r="J54" s="1"/>
    </row>
    <row r="55" spans="1:15" ht="15.75" x14ac:dyDescent="0.25">
      <c r="A55" s="16"/>
      <c r="B55" s="24"/>
      <c r="C55" s="24"/>
      <c r="D55" s="24"/>
      <c r="E55" s="24"/>
      <c r="F55" s="28"/>
      <c r="G55" s="24"/>
      <c r="H55" s="25"/>
      <c r="J55" s="1"/>
    </row>
    <row r="56" spans="1:15" ht="18.75" customHeight="1" x14ac:dyDescent="0.25">
      <c r="A56" s="16"/>
      <c r="B56" s="24"/>
      <c r="C56" s="24"/>
      <c r="D56" s="24"/>
      <c r="E56" s="24"/>
      <c r="F56" s="28"/>
      <c r="G56" s="24"/>
      <c r="H56" s="16"/>
      <c r="J56" s="1"/>
    </row>
    <row r="57" spans="1:15" ht="15.75" x14ac:dyDescent="0.25">
      <c r="A57" s="16"/>
      <c r="B57" s="24"/>
      <c r="C57" s="24"/>
      <c r="D57" s="24"/>
      <c r="E57" s="24"/>
      <c r="F57" s="35"/>
      <c r="G57" s="24"/>
      <c r="H57" s="16"/>
      <c r="J57" s="1"/>
    </row>
    <row r="58" spans="1:15" ht="15.75" x14ac:dyDescent="0.25">
      <c r="A58" s="20"/>
      <c r="B58" s="20"/>
      <c r="C58" s="20"/>
      <c r="D58" s="20"/>
      <c r="E58" s="20"/>
      <c r="F58" s="36"/>
      <c r="G58" s="16"/>
      <c r="H58" s="16"/>
      <c r="J58" s="1"/>
    </row>
    <row r="59" spans="1:15" ht="15.75" x14ac:dyDescent="0.25">
      <c r="A59" s="16"/>
      <c r="B59" s="43" t="s">
        <v>20</v>
      </c>
      <c r="C59" s="43"/>
      <c r="D59" s="16"/>
      <c r="E59" s="43" t="s">
        <v>20</v>
      </c>
      <c r="F59" s="43"/>
      <c r="G59" s="16"/>
      <c r="H59" s="37" t="s">
        <v>20</v>
      </c>
      <c r="I59" s="1"/>
      <c r="J59" s="1"/>
      <c r="K59" s="12"/>
    </row>
    <row r="60" spans="1:15" ht="15.75" x14ac:dyDescent="0.25">
      <c r="A60" s="37"/>
      <c r="B60" s="16"/>
      <c r="C60" s="37"/>
      <c r="D60" s="37"/>
      <c r="E60" s="37"/>
      <c r="F60" s="20"/>
      <c r="G60" s="16"/>
      <c r="H60" s="16"/>
      <c r="I60" s="1"/>
      <c r="J60" s="1"/>
      <c r="K60" s="12"/>
    </row>
    <row r="61" spans="1:15" ht="15.75" x14ac:dyDescent="0.25">
      <c r="A61" s="37"/>
      <c r="B61" s="16"/>
      <c r="C61" s="15"/>
      <c r="D61" s="15"/>
      <c r="E61" s="37"/>
      <c r="F61" s="16"/>
      <c r="G61" s="16"/>
      <c r="H61" s="16"/>
      <c r="I61" s="1"/>
      <c r="J61" s="1"/>
      <c r="K61" s="12"/>
    </row>
    <row r="62" spans="1:15" ht="15.75" x14ac:dyDescent="0.25">
      <c r="A62" s="38"/>
      <c r="B62" s="16"/>
      <c r="C62" s="16"/>
      <c r="D62" s="16"/>
      <c r="E62" s="38"/>
      <c r="F62" s="16"/>
      <c r="G62" s="16"/>
      <c r="H62" s="16"/>
      <c r="I62" s="1"/>
      <c r="J62" s="1"/>
      <c r="L62" s="13"/>
      <c r="O62" s="12"/>
    </row>
    <row r="63" spans="1:15" ht="15.75" x14ac:dyDescent="0.25">
      <c r="A63" s="38"/>
      <c r="B63" s="16"/>
      <c r="C63" s="16"/>
      <c r="D63" s="16"/>
      <c r="E63" s="38"/>
      <c r="F63" s="16"/>
      <c r="G63" s="16"/>
      <c r="H63" s="16"/>
      <c r="I63" s="1"/>
      <c r="J63" s="1"/>
      <c r="L63" s="13"/>
      <c r="O63" s="12"/>
    </row>
    <row r="64" spans="1:15" ht="15.75" x14ac:dyDescent="0.25">
      <c r="A64" s="16"/>
      <c r="B64" s="39" t="s">
        <v>22</v>
      </c>
      <c r="C64" s="39"/>
      <c r="D64" s="20"/>
      <c r="E64" s="44" t="s">
        <v>32</v>
      </c>
      <c r="F64" s="44"/>
      <c r="G64" s="44" t="s">
        <v>23</v>
      </c>
      <c r="H64" s="44"/>
      <c r="I64" s="1"/>
      <c r="J64" s="1"/>
      <c r="L64" s="13"/>
      <c r="O64" s="12"/>
    </row>
    <row r="65" spans="1:15" ht="15.75" x14ac:dyDescent="0.25">
      <c r="A65" s="16"/>
      <c r="B65" s="39" t="s">
        <v>21</v>
      </c>
      <c r="C65" s="39"/>
      <c r="D65" s="16"/>
      <c r="E65" s="44" t="s">
        <v>33</v>
      </c>
      <c r="F65" s="44"/>
      <c r="G65" s="44" t="s">
        <v>15</v>
      </c>
      <c r="H65" s="44"/>
      <c r="I65" s="1"/>
      <c r="J65" s="1"/>
      <c r="L65" s="13"/>
      <c r="O65" s="12"/>
    </row>
    <row r="66" spans="1:15" ht="15.75" x14ac:dyDescent="0.25">
      <c r="A66" s="39"/>
      <c r="B66" s="39"/>
      <c r="C66" s="39"/>
      <c r="D66" s="39"/>
      <c r="E66" s="20"/>
      <c r="F66" s="39"/>
      <c r="G66" s="39"/>
      <c r="H66" s="39"/>
    </row>
    <row r="67" spans="1:15" ht="15.75" x14ac:dyDescent="0.25">
      <c r="A67" s="40"/>
      <c r="B67" s="16"/>
      <c r="C67" s="16"/>
      <c r="D67" s="16"/>
      <c r="E67" s="16"/>
      <c r="F67" s="16"/>
      <c r="G67" s="16"/>
      <c r="H67" s="16"/>
    </row>
    <row r="68" spans="1:15" ht="16.5" thickBot="1" x14ac:dyDescent="0.3">
      <c r="A68" s="17"/>
      <c r="B68" s="17"/>
      <c r="C68" s="17"/>
      <c r="D68" s="17"/>
      <c r="E68" s="17"/>
      <c r="F68" s="17"/>
      <c r="G68" s="17"/>
      <c r="H68" s="17"/>
    </row>
    <row r="69" spans="1:15" ht="16.5" thickTop="1" x14ac:dyDescent="0.25">
      <c r="A69" s="41" t="s">
        <v>17</v>
      </c>
      <c r="B69" s="24"/>
      <c r="C69" s="24"/>
      <c r="D69" s="49"/>
      <c r="E69" s="49"/>
      <c r="F69" s="49"/>
      <c r="G69" s="50" t="s">
        <v>19</v>
      </c>
      <c r="H69" s="50"/>
    </row>
    <row r="70" spans="1:15" ht="15.75" x14ac:dyDescent="0.25">
      <c r="A70" s="4" t="s">
        <v>18</v>
      </c>
      <c r="B70" s="2"/>
      <c r="C70" s="2"/>
      <c r="D70" s="2"/>
      <c r="E70" s="2"/>
      <c r="F70" s="2"/>
      <c r="G70" s="5"/>
    </row>
    <row r="71" spans="1:15" ht="15" customHeight="1" x14ac:dyDescent="0.25">
      <c r="A71" s="2"/>
      <c r="B71" s="2"/>
      <c r="C71" s="2"/>
      <c r="D71" s="2"/>
      <c r="E71" s="2"/>
      <c r="F71" s="2"/>
      <c r="G71" s="5"/>
    </row>
    <row r="72" spans="1:15" ht="15" customHeight="1" x14ac:dyDescent="0.25">
      <c r="A72" s="2"/>
      <c r="B72" s="2"/>
      <c r="C72" s="2"/>
      <c r="D72" s="2"/>
      <c r="E72" s="2"/>
      <c r="F72" s="2"/>
      <c r="G72" s="5"/>
    </row>
    <row r="73" spans="1:15" ht="15" customHeight="1" x14ac:dyDescent="0.25">
      <c r="A73" s="2"/>
      <c r="B73" s="2"/>
      <c r="C73" s="2"/>
      <c r="D73" s="2"/>
      <c r="E73" s="2"/>
      <c r="F73" s="2"/>
      <c r="G73" s="5"/>
    </row>
    <row r="74" spans="1:15" ht="15" customHeight="1" x14ac:dyDescent="0.25">
      <c r="A74" s="3"/>
      <c r="B74" s="4"/>
      <c r="C74" s="4"/>
      <c r="D74" s="51"/>
      <c r="E74" s="51"/>
      <c r="F74" s="51"/>
      <c r="G74" s="52"/>
      <c r="H74" s="52"/>
    </row>
    <row r="75" spans="1:15" ht="33.75" customHeight="1" x14ac:dyDescent="0.25">
      <c r="A75" s="48"/>
      <c r="B75" s="48"/>
      <c r="C75" s="48"/>
      <c r="D75" s="53"/>
      <c r="E75" s="53"/>
      <c r="F75" s="53"/>
      <c r="G75" s="54"/>
      <c r="H75" s="54"/>
    </row>
    <row r="76" spans="1:15" ht="15" customHeight="1" x14ac:dyDescent="0.25">
      <c r="A76" s="5"/>
      <c r="B76" s="2"/>
      <c r="C76" s="2"/>
      <c r="D76" s="2"/>
      <c r="F76" s="47"/>
      <c r="G76" s="47"/>
      <c r="H76" s="47"/>
    </row>
    <row r="77" spans="1:15" ht="15" customHeight="1" x14ac:dyDescent="0.25">
      <c r="A77" s="5"/>
      <c r="B77" s="2"/>
      <c r="C77" s="2"/>
      <c r="D77" s="2"/>
      <c r="F77" s="47"/>
      <c r="G77" s="47"/>
      <c r="H77" s="47"/>
    </row>
  </sheetData>
  <mergeCells count="16">
    <mergeCell ref="F77:H77"/>
    <mergeCell ref="D69:F69"/>
    <mergeCell ref="G69:H69"/>
    <mergeCell ref="D74:F74"/>
    <mergeCell ref="G74:H74"/>
    <mergeCell ref="D75:F75"/>
    <mergeCell ref="G75:H75"/>
    <mergeCell ref="E59:F59"/>
    <mergeCell ref="E65:F65"/>
    <mergeCell ref="A1:H1"/>
    <mergeCell ref="F76:H76"/>
    <mergeCell ref="A75:C75"/>
    <mergeCell ref="B59:C59"/>
    <mergeCell ref="E64:F64"/>
    <mergeCell ref="G64:H64"/>
    <mergeCell ref="G65:H65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75E31E-1231-480B-B1BF-A10ECDE3F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Graciela Herrera</cp:lastModifiedBy>
  <cp:lastPrinted>2023-10-09T15:07:17Z</cp:lastPrinted>
  <dcterms:created xsi:type="dcterms:W3CDTF">2015-06-30T18:13:10Z</dcterms:created>
  <dcterms:modified xsi:type="dcterms:W3CDTF">2023-10-09T15:07:27Z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