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50" i="1" l="1"/>
  <c r="C49" i="1"/>
  <c r="E49" i="1" s="1"/>
  <c r="B49" i="1"/>
  <c r="C48" i="1"/>
  <c r="E48" i="1" s="1"/>
  <c r="B48" i="1"/>
  <c r="B50" i="1" s="1"/>
  <c r="E16" i="1"/>
  <c r="G10" i="1"/>
  <c r="G16" i="1" s="1"/>
  <c r="F10" i="1"/>
  <c r="F16" i="1" s="1"/>
  <c r="E10" i="1"/>
  <c r="D10" i="1"/>
  <c r="D16" i="1" s="1"/>
  <c r="C10" i="1"/>
  <c r="C16" i="1" s="1"/>
  <c r="B10" i="1"/>
  <c r="B16" i="1" s="1"/>
  <c r="H9" i="1"/>
  <c r="H8" i="1"/>
  <c r="H7" i="1"/>
  <c r="H10" i="1" s="1"/>
  <c r="H16" i="1" s="1"/>
  <c r="E50" i="1" l="1"/>
  <c r="C50" i="1"/>
</calcChain>
</file>

<file path=xl/sharedStrings.xml><?xml version="1.0" encoding="utf-8"?>
<sst xmlns="http://schemas.openxmlformats.org/spreadsheetml/2006/main" count="31" uniqueCount="24">
  <si>
    <t>SIPEN - Cantidad de Consultas, Comentarios, Quejas y Sugerencias  Tramitadas - Trimestre  Julio  / Septiembre 2021</t>
  </si>
  <si>
    <t xml:space="preserve">Meses </t>
  </si>
  <si>
    <t>Visitas presenciales</t>
  </si>
  <si>
    <t xml:space="preserve"> Consultas vía Telefónica </t>
  </si>
  <si>
    <t xml:space="preserve"> Página WEB / Servicios en Línea Portal Web y el 
Link de Consultas  / Depto. Correspondencia </t>
  </si>
  <si>
    <t>Consultas por  Acceso a Información Pública (SAIP)</t>
  </si>
  <si>
    <t>Info@sipen</t>
  </si>
  <si>
    <t>Línea  Gubernamental -OPTIC  del 311</t>
  </si>
  <si>
    <t xml:space="preserve">Total </t>
  </si>
  <si>
    <t>Julio</t>
  </si>
  <si>
    <t>Agosto</t>
  </si>
  <si>
    <t>Septiembre</t>
  </si>
  <si>
    <t xml:space="preserve">Totales </t>
  </si>
  <si>
    <t>Clasificaciones</t>
  </si>
  <si>
    <t xml:space="preserve"> Página WEB / Servicios en Línea Portal Web y el 
Link de Consultas  / Depto. Correspondencia</t>
  </si>
  <si>
    <t>Estadisticas de Consultas por Genero - Trimestre III</t>
  </si>
  <si>
    <t>Genero</t>
  </si>
  <si>
    <t>JULIO</t>
  </si>
  <si>
    <t>AGOSTO</t>
  </si>
  <si>
    <t>SEPTIEMBRE</t>
  </si>
  <si>
    <t>Totales por Genero</t>
  </si>
  <si>
    <t>Masculino</t>
  </si>
  <si>
    <t>Femenino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</si>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</sst>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0"/>
      <name val="Calibri"/>
      <family val="2"/>
    </font>
    <font>
      <sz val="12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5" fillId="5" borderId="7" xfId="1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5" fillId="8" borderId="12" xfId="1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3" fontId="12" fillId="4" borderId="6" xfId="0" applyNumberFormat="1" applyFont="1" applyFill="1" applyBorder="1" applyAlignment="1">
      <alignment horizontal="center" vertical="center"/>
    </xf>
    <xf numFmtId="3" fontId="12" fillId="4" borderId="7" xfId="0" applyNumberFormat="1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3" fontId="12" fillId="6" borderId="8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9" borderId="16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SIPEN - </a:t>
            </a:r>
            <a:r>
              <a:rPr lang="es-ES" sz="1600" b="0"/>
              <a:t>Reporte de Consultas Tramitadas </a:t>
            </a:r>
          </a:p>
          <a:p>
            <a:pPr>
              <a:defRPr/>
            </a:pPr>
            <a:r>
              <a:rPr lang="es-ES" sz="1600" b="0"/>
              <a:t>Trimestre (Julio/Septiembre) 2021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'[1]Trimestre III'!$C$16:$H$16</c:f>
              <c:strCache>
                <c:ptCount val="6"/>
                <c:pt idx="0">
                  <c:v>Visitas presenciales</c:v>
                </c:pt>
                <c:pt idx="1">
                  <c:v> Consultas vía Telefónica </c:v>
                </c:pt>
                <c:pt idx="2">
                  <c:v> Página WEB / Servicios en Línea Portal Web y el 
Link de Consultas  / Depto. Correspondencia</c:v>
                </c:pt>
                <c:pt idx="3">
                  <c:v>Consultas por  Acceso a Información Pública (SAIP)</c:v>
                </c:pt>
                <c:pt idx="4">
                  <c:v>Info@sipen</c:v>
                </c:pt>
                <c:pt idx="5">
                  <c:v>Línea  Gubernamental -OPTIC  del 311</c:v>
                </c:pt>
              </c:strCache>
            </c:strRef>
          </c:cat>
          <c:val>
            <c:numRef>
              <c:f>'[1]Trimestre III'!$C$17:$H$17</c:f>
              <c:numCache>
                <c:formatCode>#,##0</c:formatCode>
                <c:ptCount val="6"/>
                <c:pt idx="0">
                  <c:v>36</c:v>
                </c:pt>
                <c:pt idx="1">
                  <c:v>293</c:v>
                </c:pt>
                <c:pt idx="2" formatCode="General">
                  <c:v>153</c:v>
                </c:pt>
                <c:pt idx="3" formatCode="General">
                  <c:v>11</c:v>
                </c:pt>
                <c:pt idx="4" formatCode="General">
                  <c:v>283</c:v>
                </c:pt>
                <c:pt idx="5" formatCode="General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44-46E5-A1CB-94DA5C5624E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 b="0"/>
              <a:t>Consulta por Genero - Periodo Julio/Septiembre 2020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'[1]Trimestre III'!$B$49</c:f>
              <c:strCache>
                <c:ptCount val="1"/>
                <c:pt idx="0">
                  <c:v>Masculino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'[1]Trimestre III'!$C$48:$E$48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'[1]Trimestre III'!$C$49:$E$49</c:f>
              <c:numCache>
                <c:formatCode>General</c:formatCode>
                <c:ptCount val="3"/>
                <c:pt idx="0">
                  <c:v>134</c:v>
                </c:pt>
                <c:pt idx="1">
                  <c:v>135</c:v>
                </c:pt>
                <c:pt idx="2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8A-499A-AD9A-3B15195291B3}"/>
            </c:ext>
          </c:extLst>
        </c:ser>
        <c:ser>
          <c:idx val="1"/>
          <c:order val="1"/>
          <c:tx>
            <c:strRef>
              <c:f>'[1]Trimestre III'!$B$50</c:f>
              <c:strCache>
                <c:ptCount val="1"/>
                <c:pt idx="0">
                  <c:v>Femenino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'[1]Trimestre III'!$C$48:$E$48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'[1]Trimestre III'!$C$50:$E$50</c:f>
              <c:numCache>
                <c:formatCode>General</c:formatCode>
                <c:ptCount val="3"/>
                <c:pt idx="0">
                  <c:v>105</c:v>
                </c:pt>
                <c:pt idx="1">
                  <c:v>127</c:v>
                </c:pt>
                <c:pt idx="2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8A-499A-AD9A-3B1519529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6003200"/>
        <c:axId val="17372224"/>
      </c:barChart>
      <c:catAx>
        <c:axId val="206003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DO"/>
          </a:p>
        </c:txPr>
        <c:crossAx val="17372224"/>
        <c:crosses val="autoZero"/>
        <c:auto val="1"/>
        <c:lblAlgn val="ctr"/>
        <c:lblOffset val="100"/>
        <c:noMultiLvlLbl val="0"/>
      </c:catAx>
      <c:valAx>
        <c:axId val="173722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060032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/>
              <a:t>Consultas</a:t>
            </a:r>
            <a:r>
              <a:rPr lang="es-ES" sz="1400" b="0" baseline="0"/>
              <a:t> por Genero - Julio/Septiembre 2020</a:t>
            </a:r>
            <a:endParaRPr lang="es-ES" sz="1400" b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1200" b="1"/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'[1]Trimestre III'!$B$49:$B$50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'[1]Trimestre III'!$F$49:$F$50</c:f>
              <c:numCache>
                <c:formatCode>General</c:formatCode>
                <c:ptCount val="2"/>
                <c:pt idx="0">
                  <c:v>419</c:v>
                </c:pt>
                <c:pt idx="1">
                  <c:v>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17</xdr:row>
      <xdr:rowOff>28575</xdr:rowOff>
    </xdr:from>
    <xdr:to>
      <xdr:col>7</xdr:col>
      <xdr:colOff>85725</xdr:colOff>
      <xdr:row>41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238125</xdr:colOff>
      <xdr:row>50</xdr:row>
      <xdr:rowOff>171450</xdr:rowOff>
    </xdr:from>
    <xdr:to>
      <xdr:col>6</xdr:col>
      <xdr:colOff>762000</xdr:colOff>
      <xdr:row>69</xdr:row>
      <xdr:rowOff>38100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123825</xdr:colOff>
      <xdr:row>70</xdr:row>
      <xdr:rowOff>38100</xdr:rowOff>
    </xdr:from>
    <xdr:to>
      <xdr:col>6</xdr:col>
      <xdr:colOff>47625</xdr:colOff>
      <xdr:row>87</xdr:row>
      <xdr:rowOff>85725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anchez/SIPEN/Empresa%20-%20OAI/INFORMES%20MENSUALES%20-%20OAI/Consultas%20Trimestrale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consultas"/>
      <sheetName val="Trimestre 1"/>
      <sheetName val="Trimestre 2"/>
      <sheetName val="Trimestre III"/>
      <sheetName val="Trimestre IV"/>
      <sheetName val="Hoja1"/>
    </sheetNames>
    <sheetDataSet>
      <sheetData sheetId="0"/>
      <sheetData sheetId="1"/>
      <sheetData sheetId="2"/>
      <sheetData sheetId="3">
        <row r="16">
          <cell r="C16" t="str">
            <v>Visitas presenciales</v>
          </cell>
          <cell r="D16" t="str">
            <v xml:space="preserve"> Consultas vía Telefónica </v>
          </cell>
          <cell r="E16" t="str">
            <v xml:space="preserve"> Página WEB / Servicios en Línea Portal Web y el 
Link de Consultas  / Depto. Correspondencia</v>
          </cell>
          <cell r="F16" t="str">
            <v>Consultas por  Acceso a Información Pública (SAIP)</v>
          </cell>
          <cell r="G16" t="str">
            <v>Info@sipen</v>
          </cell>
          <cell r="H16" t="str">
            <v>Línea  Gubernamental -OPTIC  del 311</v>
          </cell>
        </row>
        <row r="17">
          <cell r="C17">
            <v>36</v>
          </cell>
          <cell r="D17">
            <v>293</v>
          </cell>
          <cell r="E17">
            <v>153</v>
          </cell>
          <cell r="F17">
            <v>11</v>
          </cell>
          <cell r="G17">
            <v>283</v>
          </cell>
          <cell r="H17">
            <v>2</v>
          </cell>
        </row>
        <row r="48">
          <cell r="C48" t="str">
            <v>JULIO</v>
          </cell>
          <cell r="D48" t="str">
            <v>AGOSTO</v>
          </cell>
          <cell r="E48" t="str">
            <v>SEPTIEMBRE</v>
          </cell>
        </row>
        <row r="49">
          <cell r="B49" t="str">
            <v>Masculino</v>
          </cell>
          <cell r="C49">
            <v>134</v>
          </cell>
          <cell r="D49">
            <v>135</v>
          </cell>
          <cell r="E49">
            <v>150</v>
          </cell>
          <cell r="F49">
            <v>419</v>
          </cell>
        </row>
        <row r="50">
          <cell r="B50" t="str">
            <v>Femenino</v>
          </cell>
          <cell r="C50">
            <v>105</v>
          </cell>
          <cell r="D50">
            <v>127</v>
          </cell>
          <cell r="E50">
            <v>129</v>
          </cell>
          <cell r="F50">
            <v>361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sipen" TargetMode="External"/><Relationship Id="rId1" Type="http://schemas.openxmlformats.org/officeDocument/2006/relationships/hyperlink" Target="mailto:Info@sip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view="pageBreakPreview" zoomScale="60" zoomScaleNormal="100" workbookViewId="0">
      <selection activeCell="I8" sqref="I8"/>
    </sheetView>
  </sheetViews>
  <sheetFormatPr baseColWidth="10" defaultRowHeight="15" x14ac:dyDescent="0.25"/>
  <cols>
    <col min="1" max="1" width="15.140625" customWidth="1"/>
    <col min="2" max="2" width="13.85546875" customWidth="1"/>
    <col min="3" max="3" width="13.5703125" customWidth="1"/>
    <col min="4" max="4" width="17.28515625" customWidth="1"/>
    <col min="5" max="5" width="13.85546875" customWidth="1"/>
    <col min="6" max="6" width="10.7109375" customWidth="1"/>
    <col min="7" max="7" width="24.85546875" customWidth="1"/>
    <col min="8" max="8" width="23.140625" customWidth="1"/>
    <col min="9" max="9" width="32.140625" customWidth="1"/>
    <col min="10" max="10" width="31" customWidth="1"/>
  </cols>
  <sheetData>
    <row r="1" spans="1:9" ht="15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5"/>
    </row>
    <row r="2" spans="1:9" ht="21" customHeight="1" x14ac:dyDescent="0.25">
      <c r="A2" s="41"/>
      <c r="B2" s="41"/>
      <c r="C2" s="41"/>
      <c r="D2" s="41"/>
      <c r="E2" s="41"/>
      <c r="F2" s="41"/>
      <c r="G2" s="41"/>
      <c r="H2" s="41"/>
      <c r="I2" s="5"/>
    </row>
    <row r="3" spans="1:9" ht="15" customHeight="1" x14ac:dyDescent="0.25">
      <c r="A3" s="41"/>
      <c r="B3" s="41"/>
      <c r="C3" s="41"/>
      <c r="D3" s="41"/>
      <c r="E3" s="41"/>
      <c r="F3" s="41"/>
      <c r="G3" s="41"/>
      <c r="H3" s="41"/>
      <c r="I3" s="5"/>
    </row>
    <row r="4" spans="1:9" ht="15" customHeight="1" x14ac:dyDescent="0.25">
      <c r="A4" s="47"/>
      <c r="B4" s="47"/>
      <c r="C4" s="47"/>
      <c r="D4" s="47"/>
      <c r="E4" s="47"/>
      <c r="F4" s="47"/>
      <c r="G4" s="47"/>
      <c r="H4" s="47"/>
      <c r="I4" s="5"/>
    </row>
    <row r="5" spans="1:9" ht="15.75" customHeight="1" thickBot="1" x14ac:dyDescent="0.3">
      <c r="A5" s="48"/>
      <c r="B5" s="48"/>
      <c r="C5" s="48"/>
      <c r="D5" s="48"/>
      <c r="E5" s="48"/>
      <c r="F5" s="48"/>
      <c r="G5" s="48"/>
      <c r="H5" s="48"/>
      <c r="I5" s="5"/>
    </row>
    <row r="6" spans="1:9" ht="126.75" thickBot="1" x14ac:dyDescent="0.3">
      <c r="A6" s="1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3" t="s">
        <v>6</v>
      </c>
      <c r="G6" s="2" t="s">
        <v>7</v>
      </c>
      <c r="H6" s="4" t="s">
        <v>8</v>
      </c>
      <c r="I6" s="5"/>
    </row>
    <row r="7" spans="1:9" ht="15.75" x14ac:dyDescent="0.25">
      <c r="A7" s="6" t="s">
        <v>9</v>
      </c>
      <c r="B7" s="7">
        <v>4</v>
      </c>
      <c r="C7" s="7">
        <v>86</v>
      </c>
      <c r="D7" s="7">
        <v>45</v>
      </c>
      <c r="E7" s="7">
        <v>2</v>
      </c>
      <c r="F7" s="7">
        <v>100</v>
      </c>
      <c r="G7" s="7">
        <v>0</v>
      </c>
      <c r="H7" s="8">
        <f>+G7+F7+E7+D7+C7+B7</f>
        <v>237</v>
      </c>
      <c r="I7" s="9"/>
    </row>
    <row r="8" spans="1:9" ht="15.75" x14ac:dyDescent="0.25">
      <c r="A8" s="10" t="s">
        <v>10</v>
      </c>
      <c r="B8" s="7">
        <v>10</v>
      </c>
      <c r="C8" s="7">
        <v>92</v>
      </c>
      <c r="D8" s="7">
        <v>57</v>
      </c>
      <c r="E8" s="7">
        <v>4</v>
      </c>
      <c r="F8" s="7">
        <v>99</v>
      </c>
      <c r="G8" s="7">
        <v>0</v>
      </c>
      <c r="H8" s="11">
        <f t="shared" ref="H8:H9" si="0">+G8+F8+E8+D8+C8+B8</f>
        <v>262</v>
      </c>
      <c r="I8" s="9"/>
    </row>
    <row r="9" spans="1:9" ht="16.5" thickBot="1" x14ac:dyDescent="0.3">
      <c r="A9" s="12" t="s">
        <v>11</v>
      </c>
      <c r="B9" s="7">
        <v>22</v>
      </c>
      <c r="C9" s="7">
        <v>115</v>
      </c>
      <c r="D9" s="7">
        <v>51</v>
      </c>
      <c r="E9" s="7">
        <v>5</v>
      </c>
      <c r="F9" s="7">
        <v>84</v>
      </c>
      <c r="G9" s="7">
        <v>2</v>
      </c>
      <c r="H9" s="8">
        <f t="shared" si="0"/>
        <v>279</v>
      </c>
      <c r="I9" s="9"/>
    </row>
    <row r="10" spans="1:9" ht="19.5" thickBot="1" x14ac:dyDescent="0.3">
      <c r="A10" s="13" t="s">
        <v>12</v>
      </c>
      <c r="B10" s="14">
        <f t="shared" ref="B10:G10" si="1">SUM(B7:B9)</f>
        <v>36</v>
      </c>
      <c r="C10" s="14">
        <f t="shared" si="1"/>
        <v>293</v>
      </c>
      <c r="D10" s="14">
        <f t="shared" si="1"/>
        <v>153</v>
      </c>
      <c r="E10" s="14">
        <f t="shared" si="1"/>
        <v>11</v>
      </c>
      <c r="F10" s="14">
        <f t="shared" si="1"/>
        <v>283</v>
      </c>
      <c r="G10" s="14">
        <f t="shared" si="1"/>
        <v>2</v>
      </c>
      <c r="H10" s="15">
        <f>SUM(H7:H9)</f>
        <v>778</v>
      </c>
      <c r="I10" s="16"/>
    </row>
    <row r="12" spans="1:9" ht="15.75" thickBot="1" x14ac:dyDescent="0.3"/>
    <row r="13" spans="1:9" ht="16.5" thickBot="1" x14ac:dyDescent="0.3">
      <c r="A13" s="44" t="s">
        <v>0</v>
      </c>
      <c r="B13" s="45"/>
      <c r="C13" s="45"/>
      <c r="D13" s="45"/>
      <c r="E13" s="45"/>
      <c r="F13" s="45"/>
      <c r="G13" s="45"/>
      <c r="H13" s="46"/>
    </row>
    <row r="14" spans="1:9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9" ht="126.75" thickBot="1" x14ac:dyDescent="0.3">
      <c r="A15" s="36" t="s">
        <v>13</v>
      </c>
      <c r="B15" s="17" t="s">
        <v>2</v>
      </c>
      <c r="C15" s="18" t="s">
        <v>3</v>
      </c>
      <c r="D15" s="19" t="s">
        <v>14</v>
      </c>
      <c r="E15" s="18" t="s">
        <v>5</v>
      </c>
      <c r="F15" s="20" t="s">
        <v>6</v>
      </c>
      <c r="G15" s="18" t="s">
        <v>7</v>
      </c>
      <c r="H15" s="21" t="s">
        <v>8</v>
      </c>
    </row>
    <row r="16" spans="1:9" ht="16.5" thickBot="1" x14ac:dyDescent="0.3">
      <c r="A16" s="37"/>
      <c r="B16" s="22">
        <f t="shared" ref="B16:G16" si="2">+B10</f>
        <v>36</v>
      </c>
      <c r="C16" s="23">
        <f>+C10</f>
        <v>293</v>
      </c>
      <c r="D16" s="24">
        <f t="shared" si="2"/>
        <v>153</v>
      </c>
      <c r="E16" s="24">
        <f>+E10</f>
        <v>11</v>
      </c>
      <c r="F16" s="24">
        <f t="shared" si="2"/>
        <v>283</v>
      </c>
      <c r="G16" s="24">
        <f t="shared" si="2"/>
        <v>2</v>
      </c>
      <c r="H16" s="25">
        <f>+H10</f>
        <v>778</v>
      </c>
    </row>
    <row r="17" spans="1:1" x14ac:dyDescent="0.25">
      <c r="A17" s="26"/>
    </row>
    <row r="45" spans="1:5" ht="15.75" thickBot="1" x14ac:dyDescent="0.3"/>
    <row r="46" spans="1:5" ht="19.5" thickBot="1" x14ac:dyDescent="0.3">
      <c r="A46" s="38" t="s">
        <v>15</v>
      </c>
      <c r="B46" s="39"/>
      <c r="C46" s="39"/>
      <c r="D46" s="39"/>
      <c r="E46" s="40"/>
    </row>
    <row r="47" spans="1:5" x14ac:dyDescent="0.25">
      <c r="A47" s="27" t="s">
        <v>16</v>
      </c>
      <c r="B47" s="28" t="s">
        <v>17</v>
      </c>
      <c r="C47" s="28" t="s">
        <v>18</v>
      </c>
      <c r="D47" s="28" t="s">
        <v>19</v>
      </c>
      <c r="E47" s="29" t="s">
        <v>20</v>
      </c>
    </row>
    <row r="48" spans="1:5" x14ac:dyDescent="0.25">
      <c r="A48" s="30" t="s">
        <v>21</v>
      </c>
      <c r="B48" s="31">
        <f>34+64+2+34</f>
        <v>134</v>
      </c>
      <c r="C48" s="31">
        <f>34+45+4+52</f>
        <v>135</v>
      </c>
      <c r="D48" s="31">
        <v>150</v>
      </c>
      <c r="E48" s="30">
        <f>+D48+C48+B48</f>
        <v>419</v>
      </c>
    </row>
    <row r="49" spans="1:5" x14ac:dyDescent="0.25">
      <c r="A49" s="32" t="s">
        <v>22</v>
      </c>
      <c r="B49" s="33">
        <f>11+36+2+56</f>
        <v>105</v>
      </c>
      <c r="C49" s="33">
        <f>23+54+50</f>
        <v>127</v>
      </c>
      <c r="D49" s="33">
        <v>129</v>
      </c>
      <c r="E49" s="32">
        <f>+D49+C49+B49</f>
        <v>361</v>
      </c>
    </row>
    <row r="50" spans="1:5" ht="15.75" x14ac:dyDescent="0.25">
      <c r="A50" s="34" t="s">
        <v>23</v>
      </c>
      <c r="B50" s="35">
        <f>SUM(B48:B49)</f>
        <v>239</v>
      </c>
      <c r="C50" s="35">
        <f>SUM(C48:C49)</f>
        <v>262</v>
      </c>
      <c r="D50" s="35">
        <f>SUM(D48:D49)</f>
        <v>279</v>
      </c>
      <c r="E50" s="34">
        <f>+D50+C50+B50</f>
        <v>780</v>
      </c>
    </row>
  </sheetData>
  <mergeCells count="5">
    <mergeCell ref="A1:H3"/>
    <mergeCell ref="A15:A16"/>
    <mergeCell ref="A46:E46"/>
    <mergeCell ref="A13:H13"/>
    <mergeCell ref="A14:H14"/>
  </mergeCells>
  <hyperlinks>
    <hyperlink ref="F6" r:id="rId1"/>
    <hyperlink ref="F15" r:id="rId2"/>
  </hyperlinks>
  <pageMargins left="0.7" right="0.7" top="0.75" bottom="0.75" header="0.3" footer="0.3"/>
  <pageSetup paperSize="9" scale="45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</dc:creator>
  <cp:lastModifiedBy>asanchez</cp:lastModifiedBy>
  <dcterms:created xsi:type="dcterms:W3CDTF">2022-02-21T12:37:20Z</dcterms:created>
  <dcterms:modified xsi:type="dcterms:W3CDTF">2022-02-21T12:55:31Z</dcterms:modified>
</cp:coreProperties>
</file>