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1/EJECUCION Y PRESUP. APROBADO NUEVO MODELO 2021/"/>
    </mc:Choice>
  </mc:AlternateContent>
  <xr:revisionPtr revIDLastSave="48" documentId="8_{29636EDB-3A23-4C92-AC48-92791544236D}" xr6:coauthVersionLast="47" xr6:coauthVersionMax="47" xr10:uidLastSave="{B8CC14BA-AC37-4E37-AD27-3793D7B4894D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1" l="1"/>
  <c r="P28" i="1"/>
  <c r="P18" i="1"/>
  <c r="P12" i="1"/>
  <c r="M63" i="1"/>
  <c r="L63" i="1"/>
  <c r="K63" i="1"/>
  <c r="J63" i="1"/>
  <c r="I63" i="1"/>
  <c r="H63" i="1"/>
  <c r="G63" i="1"/>
  <c r="F63" i="1"/>
  <c r="E63" i="1"/>
  <c r="D63" i="1"/>
  <c r="C63" i="1"/>
  <c r="B63" i="1"/>
  <c r="M53" i="1"/>
  <c r="L53" i="1"/>
  <c r="K53" i="1"/>
  <c r="J53" i="1"/>
  <c r="I53" i="1"/>
  <c r="H53" i="1"/>
  <c r="G53" i="1"/>
  <c r="F53" i="1"/>
  <c r="E53" i="1"/>
  <c r="D53" i="1"/>
  <c r="C53" i="1"/>
  <c r="B53" i="1"/>
  <c r="M38" i="1"/>
  <c r="L38" i="1"/>
  <c r="K38" i="1"/>
  <c r="J38" i="1"/>
  <c r="I38" i="1"/>
  <c r="H38" i="1"/>
  <c r="G38" i="1"/>
  <c r="F38" i="1"/>
  <c r="E38" i="1"/>
  <c r="D38" i="1"/>
  <c r="C38" i="1"/>
  <c r="B38" i="1"/>
  <c r="M28" i="1"/>
  <c r="L28" i="1"/>
  <c r="K28" i="1"/>
  <c r="J28" i="1"/>
  <c r="I28" i="1"/>
  <c r="H28" i="1"/>
  <c r="G28" i="1"/>
  <c r="F28" i="1"/>
  <c r="E28" i="1"/>
  <c r="D28" i="1"/>
  <c r="C28" i="1"/>
  <c r="B28" i="1"/>
  <c r="M18" i="1"/>
  <c r="L18" i="1"/>
  <c r="K18" i="1"/>
  <c r="J18" i="1"/>
  <c r="I18" i="1"/>
  <c r="H18" i="1"/>
  <c r="G18" i="1"/>
  <c r="F18" i="1"/>
  <c r="E18" i="1"/>
  <c r="D18" i="1"/>
  <c r="C18" i="1"/>
  <c r="B18" i="1"/>
  <c r="M12" i="1"/>
  <c r="M84" i="1" s="1"/>
  <c r="L12" i="1"/>
  <c r="L84" i="1" s="1"/>
  <c r="K12" i="1"/>
  <c r="K84" i="1" s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</calcChain>
</file>

<file path=xl/sharedStrings.xml><?xml version="1.0" encoding="utf-8"?>
<sst xmlns="http://schemas.openxmlformats.org/spreadsheetml/2006/main" count="258" uniqueCount="108">
  <si>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</si>
  <si>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</si>
  <si>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</si>
  <si>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</si>
  <si>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</si>
  <si>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</si>
  <si>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</si>
  <si>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</si>
  <si>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</si>
  <si>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</si>
  <si>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</si>
  <si>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</si>
  <si>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</si>
  <si>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</si>
  <si>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</si>
  <si>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</si>
  <si>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</si>
  <si>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</si>
  <si>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</si>
  <si>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</si>
  <si>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</si>
  <si>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</si>
  <si>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</si>
  <si>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</si>
  <si>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</si>
  <si>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</si>
  <si>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</si>
  <si>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</si>
  <si>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</si>
  <si>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</si>
  <si>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</si>
  <si>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</si>
  <si>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</si>
  <si>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</si>
  <si>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</si>
  <si>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</si>
  <si>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</si>
  <si>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</si>
  <si>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</si>
  <si>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</si>
  <si>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</si>
  <si>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</si>
  <si>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</si>
  <si>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</si>
  <si>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</si>
  <si>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</si>
  <si>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</si>
  <si>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</si>
  <si>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</si>
  <si>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</si>
  <si>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</si>
  <si>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</si>
  <si>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</si>
  <si>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</si>
  <si>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</si>
  <si>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</si>
  <si>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</si>
  <si>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</si>
  <si>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</si>
  <si>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</si>
  <si>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</si>
  <si>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</si>
  <si>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</si>
  <si>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</si>
  <si>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</si>
  <si>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</si>
  <si>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</si>
  <si>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</si>
  <si>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</si>
  <si>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</si>
  <si>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</si>
  <si>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</si>
  <si>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</si>
  <si>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</si>
  <si>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</si>
  <si>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</si>
  <si>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</si>
  <si>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</si>
  <si>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</si>
  <si>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</si>
  <si>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</si>
  <si>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</si>
  <si>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</si>
  <si>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</si>
  <si>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</si>
  <si>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</si>
  <si>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</si>
  <si>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</si>
  <si>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</si>
  <si>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</si>
  <si>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</si>
  <si>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</si>
  <si>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</si>
  <si>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</si>
  <si>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</si>
  <si>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</si>
  <si>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</si>
  <si>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</si>
  <si>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</si>
  <si>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</si>
  <si>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</si>
  <si>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</si>
  <si>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</si>
  <si>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</si>
  <si>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</si>
  <si>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 xml:space="preserve"> -</t>
  </si>
  <si>
    <t xml:space="preserve"> 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</si>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</sst>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12" width="14.140625" bestFit="1" customWidth="1"/>
    <col min="13" max="13" width="16" customWidth="1"/>
    <col min="14" max="14" width="15.7109375" customWidth="1"/>
    <col min="16" max="16" width="15.140625" bestFit="1" customWidth="1"/>
  </cols>
  <sheetData>
    <row r="3" spans="1:17" ht="28.5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21" customHeight="1" x14ac:dyDescent="0.25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15.75" x14ac:dyDescent="0.25">
      <c r="A5" s="49">
        <v>2021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ht="15.75" customHeight="1" x14ac:dyDescent="0.25">
      <c r="A6" s="51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7" ht="15.75" customHeight="1" x14ac:dyDescent="0.25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1:17" ht="25.5" customHeight="1" x14ac:dyDescent="0.25">
      <c r="A9" s="39" t="s">
        <v>3</v>
      </c>
      <c r="B9" s="40" t="s">
        <v>4</v>
      </c>
      <c r="C9" s="40" t="s">
        <v>5</v>
      </c>
      <c r="D9" s="42" t="s">
        <v>6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7" x14ac:dyDescent="0.25">
      <c r="A10" s="39"/>
      <c r="B10" s="41"/>
      <c r="C10" s="41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M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f t="shared" si="1"/>
        <v>54368636.93</v>
      </c>
      <c r="L12" s="6">
        <f t="shared" si="1"/>
        <v>26542897.649999999</v>
      </c>
      <c r="M12" s="6">
        <f t="shared" si="1"/>
        <v>27038231.959999997</v>
      </c>
      <c r="N12" s="6" t="s">
        <v>105</v>
      </c>
      <c r="O12" s="6" t="s">
        <v>106</v>
      </c>
      <c r="P12" s="6">
        <f>SUM(D12:O12)</f>
        <v>318896181.94999993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11">
        <v>18438381.279999997</v>
      </c>
      <c r="L13" s="11">
        <v>18308442.489999998</v>
      </c>
      <c r="M13" s="11">
        <v>19522917.619999997</v>
      </c>
      <c r="N13" s="6" t="s">
        <v>105</v>
      </c>
      <c r="O13" s="6" t="s">
        <v>106</v>
      </c>
      <c r="P13" s="22">
        <f t="shared" ref="P13:P76" si="2">SUM(D13:O13)</f>
        <v>194747060.32000002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11">
        <v>2473152.6799999997</v>
      </c>
      <c r="L14" s="11">
        <v>3641371.51</v>
      </c>
      <c r="M14" s="11">
        <v>2901486.52</v>
      </c>
      <c r="N14" s="6" t="s">
        <v>105</v>
      </c>
      <c r="O14" s="6" t="s">
        <v>106</v>
      </c>
      <c r="P14" s="22">
        <f t="shared" si="2"/>
        <v>26779237.069999997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11">
        <v>102000</v>
      </c>
      <c r="L15" s="11">
        <v>42000</v>
      </c>
      <c r="M15" s="11">
        <v>45000</v>
      </c>
      <c r="N15" s="6" t="s">
        <v>105</v>
      </c>
      <c r="O15" s="6" t="s">
        <v>106</v>
      </c>
      <c r="P15" s="22">
        <f t="shared" si="2"/>
        <v>4694197.62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11">
        <v>31298956.399999999</v>
      </c>
      <c r="L16" s="11">
        <v>2513695.56</v>
      </c>
      <c r="M16" s="11">
        <v>2527734.46</v>
      </c>
      <c r="N16" s="6" t="s">
        <v>105</v>
      </c>
      <c r="O16" s="6" t="s">
        <v>106</v>
      </c>
      <c r="P16" s="22">
        <f t="shared" si="2"/>
        <v>72875377.299999997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11">
        <v>2056146.57</v>
      </c>
      <c r="L17" s="11">
        <v>2037388.09</v>
      </c>
      <c r="M17" s="11">
        <v>2041093.36</v>
      </c>
      <c r="N17" s="6" t="s">
        <v>105</v>
      </c>
      <c r="O17" s="6" t="s">
        <v>106</v>
      </c>
      <c r="P17" s="22">
        <f t="shared" si="2"/>
        <v>19800309.640000001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M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f t="shared" si="4"/>
        <v>3259935.9999999995</v>
      </c>
      <c r="L18" s="6">
        <f t="shared" si="4"/>
        <v>3294163.91</v>
      </c>
      <c r="M18" s="6">
        <f t="shared" si="4"/>
        <v>3988487.0800000005</v>
      </c>
      <c r="N18" s="6" t="s">
        <v>105</v>
      </c>
      <c r="O18" s="6" t="s">
        <v>106</v>
      </c>
      <c r="P18" s="6">
        <f>SUM(D18:O18)</f>
        <v>30422440.450000003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11">
        <v>474243.83999999997</v>
      </c>
      <c r="L19" s="11">
        <v>500712.74</v>
      </c>
      <c r="M19" s="11">
        <v>472896.05000000005</v>
      </c>
      <c r="N19" s="6" t="s">
        <v>105</v>
      </c>
      <c r="O19" s="6" t="s">
        <v>106</v>
      </c>
      <c r="P19" s="22">
        <f t="shared" si="2"/>
        <v>4610677.2700000005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11">
        <v>617828.84</v>
      </c>
      <c r="L20" s="11">
        <v>423025</v>
      </c>
      <c r="M20" s="11">
        <v>521793.4</v>
      </c>
      <c r="N20" s="6" t="s">
        <v>105</v>
      </c>
      <c r="O20" s="6" t="s">
        <v>106</v>
      </c>
      <c r="P20" s="22">
        <f t="shared" si="2"/>
        <v>5709925.7800000003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5645</v>
      </c>
      <c r="M21" s="11">
        <v>0</v>
      </c>
      <c r="N21" s="6" t="s">
        <v>105</v>
      </c>
      <c r="O21" s="6" t="s">
        <v>106</v>
      </c>
      <c r="P21" s="22">
        <f t="shared" si="2"/>
        <v>5645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11">
        <v>870</v>
      </c>
      <c r="L22" s="11">
        <v>0</v>
      </c>
      <c r="M22" s="11">
        <v>2080</v>
      </c>
      <c r="N22" s="6" t="s">
        <v>105</v>
      </c>
      <c r="O22" s="6" t="s">
        <v>106</v>
      </c>
      <c r="P22" s="22">
        <f t="shared" si="2"/>
        <v>40910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11">
        <v>95433.68</v>
      </c>
      <c r="L23" s="11">
        <v>907310.98</v>
      </c>
      <c r="M23" s="11">
        <v>95433.68</v>
      </c>
      <c r="N23" s="6" t="s">
        <v>105</v>
      </c>
      <c r="O23" s="6" t="s">
        <v>106</v>
      </c>
      <c r="P23" s="22">
        <f t="shared" si="2"/>
        <v>2950306.4099999997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11">
        <v>909414.56</v>
      </c>
      <c r="L24" s="11">
        <v>-360162.97</v>
      </c>
      <c r="M24" s="11">
        <v>339717.9</v>
      </c>
      <c r="N24" s="6" t="s">
        <v>105</v>
      </c>
      <c r="O24" s="6" t="s">
        <v>106</v>
      </c>
      <c r="P24" s="22">
        <f t="shared" si="2"/>
        <v>3178063.2899999996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11">
        <v>176494.53</v>
      </c>
      <c r="L25" s="11">
        <v>23236.79</v>
      </c>
      <c r="M25" s="11">
        <v>175539.63</v>
      </c>
      <c r="N25" s="6" t="s">
        <v>105</v>
      </c>
      <c r="O25" s="6" t="s">
        <v>106</v>
      </c>
      <c r="P25" s="22">
        <f t="shared" si="2"/>
        <v>511246.92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11">
        <v>780889.5</v>
      </c>
      <c r="L26" s="11">
        <v>1595794.92</v>
      </c>
      <c r="M26" s="11">
        <v>2161055.4700000002</v>
      </c>
      <c r="N26" s="6" t="s">
        <v>105</v>
      </c>
      <c r="O26" s="6" t="s">
        <v>106</v>
      </c>
      <c r="P26" s="22">
        <f t="shared" si="2"/>
        <v>10437094.65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11">
        <v>204761.05000000002</v>
      </c>
      <c r="L27" s="11">
        <v>198601.45</v>
      </c>
      <c r="M27" s="11">
        <v>219970.95</v>
      </c>
      <c r="N27" s="6" t="s">
        <v>105</v>
      </c>
      <c r="O27" s="6" t="s">
        <v>106</v>
      </c>
      <c r="P27" s="22">
        <f t="shared" si="2"/>
        <v>2978571.1300000004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M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f t="shared" si="6"/>
        <v>690507.52</v>
      </c>
      <c r="L28" s="6">
        <f t="shared" si="6"/>
        <v>743999.9800000001</v>
      </c>
      <c r="M28" s="6">
        <f t="shared" si="6"/>
        <v>806022.85</v>
      </c>
      <c r="N28" s="6" t="s">
        <v>105</v>
      </c>
      <c r="O28" s="6" t="s">
        <v>106</v>
      </c>
      <c r="P28" s="6">
        <f>SUM(D28:O28)</f>
        <v>6683281.6600000001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11">
        <v>28846.01</v>
      </c>
      <c r="L29" s="11">
        <v>32203.38</v>
      </c>
      <c r="M29" s="11">
        <v>29625.56</v>
      </c>
      <c r="N29" s="6" t="s">
        <v>105</v>
      </c>
      <c r="O29" s="6" t="s">
        <v>106</v>
      </c>
      <c r="P29" s="22">
        <f t="shared" si="2"/>
        <v>253118.26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11">
        <v>275.58</v>
      </c>
      <c r="L30" s="11">
        <v>635.44000000000005</v>
      </c>
      <c r="M30" s="11">
        <v>663.16</v>
      </c>
      <c r="N30" s="6" t="s">
        <v>105</v>
      </c>
      <c r="O30" s="6" t="s">
        <v>106</v>
      </c>
      <c r="P30" s="22">
        <f t="shared" si="2"/>
        <v>79727.150000000009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11">
        <v>35726.15</v>
      </c>
      <c r="L31" s="11">
        <v>133812.16</v>
      </c>
      <c r="M31" s="11">
        <v>28707.11</v>
      </c>
      <c r="N31" s="6" t="s">
        <v>105</v>
      </c>
      <c r="O31" s="6" t="s">
        <v>106</v>
      </c>
      <c r="P31" s="22">
        <f t="shared" si="2"/>
        <v>434304.70000000007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11">
        <v>896.8</v>
      </c>
      <c r="L32" s="11">
        <v>1345.2</v>
      </c>
      <c r="M32" s="11">
        <v>1793.6</v>
      </c>
      <c r="N32" s="6" t="s">
        <v>105</v>
      </c>
      <c r="O32" s="6" t="s">
        <v>106</v>
      </c>
      <c r="P32" s="22">
        <f t="shared" si="2"/>
        <v>189577.30000000002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11">
        <v>6022.98</v>
      </c>
      <c r="L33" s="11">
        <v>45493.02</v>
      </c>
      <c r="M33" s="11">
        <v>7859.37</v>
      </c>
      <c r="N33" s="6" t="s">
        <v>105</v>
      </c>
      <c r="O33" s="6" t="s">
        <v>106</v>
      </c>
      <c r="P33" s="22">
        <f t="shared" si="2"/>
        <v>193606.70999999996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11">
        <v>1588</v>
      </c>
      <c r="L34" s="11">
        <v>0</v>
      </c>
      <c r="M34" s="11">
        <v>948.79</v>
      </c>
      <c r="N34" s="6" t="s">
        <v>105</v>
      </c>
      <c r="O34" s="6" t="s">
        <v>106</v>
      </c>
      <c r="P34" s="22">
        <f t="shared" si="2"/>
        <v>24486.29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11">
        <v>559845.23</v>
      </c>
      <c r="L35" s="11">
        <v>435645.13</v>
      </c>
      <c r="M35" s="11">
        <v>641596.13</v>
      </c>
      <c r="N35" s="6" t="s">
        <v>105</v>
      </c>
      <c r="O35" s="6" t="s">
        <v>106</v>
      </c>
      <c r="P35" s="22">
        <f t="shared" si="2"/>
        <v>4870031.57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/>
      <c r="L36" s="11"/>
      <c r="M36" s="11"/>
      <c r="N36" s="6" t="s">
        <v>105</v>
      </c>
      <c r="O36" s="6" t="s">
        <v>106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11">
        <v>57306.77</v>
      </c>
      <c r="L37" s="11">
        <v>94865.65</v>
      </c>
      <c r="M37" s="11">
        <v>94829.13</v>
      </c>
      <c r="N37" s="6" t="s">
        <v>105</v>
      </c>
      <c r="O37" s="6" t="s">
        <v>106</v>
      </c>
      <c r="P37" s="22">
        <f t="shared" si="2"/>
        <v>638429.68000000005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M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f t="shared" si="8"/>
        <v>136297.91999999998</v>
      </c>
      <c r="L38" s="6">
        <f t="shared" si="8"/>
        <v>1500000</v>
      </c>
      <c r="M38" s="6">
        <f t="shared" si="8"/>
        <v>1047797.92</v>
      </c>
      <c r="N38" s="6" t="s">
        <v>105</v>
      </c>
      <c r="O38" s="6" t="s">
        <v>106</v>
      </c>
      <c r="P38" s="6">
        <f t="shared" si="2"/>
        <v>4201381.26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11">
        <v>38500</v>
      </c>
      <c r="L39" s="11">
        <v>0</v>
      </c>
      <c r="M39" s="11">
        <v>0</v>
      </c>
      <c r="N39" s="6" t="s">
        <v>105</v>
      </c>
      <c r="O39" s="6" t="s">
        <v>106</v>
      </c>
      <c r="P39" s="22">
        <f t="shared" si="2"/>
        <v>521200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11">
        <v>0</v>
      </c>
      <c r="L40" s="11">
        <v>1500000</v>
      </c>
      <c r="M40" s="11">
        <v>950000</v>
      </c>
      <c r="N40" s="6" t="s">
        <v>105</v>
      </c>
      <c r="O40" s="6" t="s">
        <v>106</v>
      </c>
      <c r="P40" s="22">
        <f t="shared" si="2"/>
        <v>2600000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6" t="s">
        <v>105</v>
      </c>
      <c r="O41" s="6" t="s">
        <v>106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6" t="s">
        <v>105</v>
      </c>
      <c r="O42" s="6" t="s">
        <v>106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11">
        <v>0</v>
      </c>
      <c r="L43" s="11">
        <v>0</v>
      </c>
      <c r="M43" s="11">
        <v>0</v>
      </c>
      <c r="N43" s="6" t="s">
        <v>105</v>
      </c>
      <c r="O43" s="6" t="s">
        <v>106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11">
        <v>97797.92</v>
      </c>
      <c r="L44" s="11">
        <v>0</v>
      </c>
      <c r="M44" s="11">
        <v>97797.92</v>
      </c>
      <c r="N44" s="6" t="s">
        <v>105</v>
      </c>
      <c r="O44" s="6" t="s">
        <v>106</v>
      </c>
      <c r="P44" s="22">
        <f t="shared" si="2"/>
        <v>843825.01000000013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6" t="s">
        <v>105</v>
      </c>
      <c r="O45" s="6" t="s">
        <v>106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6" t="s">
        <v>105</v>
      </c>
      <c r="O46" s="6" t="s">
        <v>106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6" t="s">
        <v>105</v>
      </c>
      <c r="O47" s="6" t="s">
        <v>106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6" t="s">
        <v>105</v>
      </c>
      <c r="O48" s="6" t="s">
        <v>106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6" t="s">
        <v>105</v>
      </c>
      <c r="O49" s="6" t="s">
        <v>106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6" t="s">
        <v>105</v>
      </c>
      <c r="O50" s="6" t="s">
        <v>106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6" t="s">
        <v>105</v>
      </c>
      <c r="O51" s="6" t="s">
        <v>106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6" t="s">
        <v>105</v>
      </c>
      <c r="O52" s="6" t="s">
        <v>106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M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f t="shared" si="10"/>
        <v>32745</v>
      </c>
      <c r="L53" s="6">
        <f t="shared" si="10"/>
        <v>0</v>
      </c>
      <c r="M53" s="6">
        <f t="shared" si="10"/>
        <v>74992.820000000007</v>
      </c>
      <c r="N53" s="6" t="s">
        <v>105</v>
      </c>
      <c r="O53" s="6" t="s">
        <v>106</v>
      </c>
      <c r="P53" s="6">
        <f t="shared" si="2"/>
        <v>425067.78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11">
        <v>0</v>
      </c>
      <c r="L54" s="11">
        <v>0</v>
      </c>
      <c r="M54" s="11">
        <v>74992.820000000007</v>
      </c>
      <c r="N54" s="6" t="s">
        <v>105</v>
      </c>
      <c r="O54" s="6" t="s">
        <v>106</v>
      </c>
      <c r="P54" s="22">
        <f t="shared" si="2"/>
        <v>392322.78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6" t="s">
        <v>105</v>
      </c>
      <c r="O55" s="6" t="s">
        <v>106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6" t="s">
        <v>105</v>
      </c>
      <c r="O56" s="6" t="s">
        <v>106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6" t="s">
        <v>105</v>
      </c>
      <c r="O57" s="6" t="s">
        <v>106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32745</v>
      </c>
      <c r="L58" s="11">
        <v>0</v>
      </c>
      <c r="M58" s="11">
        <v>0</v>
      </c>
      <c r="N58" s="6" t="s">
        <v>105</v>
      </c>
      <c r="O58" s="6" t="s">
        <v>106</v>
      </c>
      <c r="P58" s="22">
        <f t="shared" si="2"/>
        <v>32745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6" t="s">
        <v>105</v>
      </c>
      <c r="O59" s="6" t="s">
        <v>106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6" t="s">
        <v>105</v>
      </c>
      <c r="O60" s="6" t="s">
        <v>106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6" t="s">
        <v>105</v>
      </c>
      <c r="O61" s="6" t="s">
        <v>106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6" t="s">
        <v>105</v>
      </c>
      <c r="O62" s="6" t="s">
        <v>106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M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6769987.2199999997</v>
      </c>
      <c r="M63" s="6">
        <f t="shared" si="12"/>
        <v>0</v>
      </c>
      <c r="N63" s="6" t="s">
        <v>105</v>
      </c>
      <c r="O63" s="6" t="s">
        <v>106</v>
      </c>
      <c r="P63" s="6">
        <f t="shared" si="2"/>
        <v>6769987.2199999997</v>
      </c>
    </row>
    <row r="64" spans="1:16" x14ac:dyDescent="0.25">
      <c r="A64" s="8" t="s">
        <v>74</v>
      </c>
      <c r="B64" s="9"/>
      <c r="C64" s="10"/>
      <c r="L64" s="11">
        <v>6769987.2199999997</v>
      </c>
      <c r="N64" s="6" t="s">
        <v>105</v>
      </c>
      <c r="O64" s="6" t="s">
        <v>106</v>
      </c>
      <c r="P64" s="22">
        <f t="shared" si="2"/>
        <v>6769987.2199999997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6" t="s">
        <v>105</v>
      </c>
      <c r="O65" s="6" t="s">
        <v>106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6" t="s">
        <v>105</v>
      </c>
      <c r="O66" s="6" t="s">
        <v>106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6" t="s">
        <v>105</v>
      </c>
      <c r="O67" s="6" t="s">
        <v>106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6" t="s">
        <v>105</v>
      </c>
      <c r="O68" s="6" t="s">
        <v>106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6" t="s">
        <v>105</v>
      </c>
      <c r="O69" s="6" t="s">
        <v>106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6" t="s">
        <v>105</v>
      </c>
      <c r="O70" s="6" t="s">
        <v>106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6" t="s">
        <v>105</v>
      </c>
      <c r="O71" s="6" t="s">
        <v>106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6" t="s">
        <v>105</v>
      </c>
      <c r="O72" s="6" t="s">
        <v>106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6" t="s">
        <v>105</v>
      </c>
      <c r="O73" s="6" t="s">
        <v>106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6" t="s">
        <v>105</v>
      </c>
      <c r="O74" s="6" t="s">
        <v>106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6" t="s">
        <v>105</v>
      </c>
      <c r="O75" s="6" t="s">
        <v>106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6" t="s">
        <v>105</v>
      </c>
      <c r="O76" s="6" t="s">
        <v>106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6" t="s">
        <v>105</v>
      </c>
      <c r="O77" s="6" t="s">
        <v>106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6" t="s">
        <v>105</v>
      </c>
      <c r="O78" s="6" t="s">
        <v>106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N79" s="6" t="s">
        <v>105</v>
      </c>
      <c r="O79" s="6" t="s">
        <v>106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6" t="s">
        <v>105</v>
      </c>
      <c r="O80" s="6" t="s">
        <v>106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6" t="s">
        <v>105</v>
      </c>
      <c r="O81" s="6" t="s">
        <v>106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6" t="s">
        <v>105</v>
      </c>
      <c r="O82" s="6" t="s">
        <v>106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6" t="s">
        <v>105</v>
      </c>
      <c r="O83" s="6" t="s">
        <v>106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M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58488123.370000005</v>
      </c>
      <c r="L84" s="16">
        <f t="shared" si="15"/>
        <v>38851048.759999998</v>
      </c>
      <c r="M84" s="16">
        <f t="shared" si="15"/>
        <v>32955532.630000003</v>
      </c>
      <c r="N84" s="16" t="s">
        <v>107</v>
      </c>
      <c r="O84" s="16" t="s">
        <v>107</v>
      </c>
      <c r="P84" s="16">
        <f>+P12+P18+P28+P38+P46+P53+P63+P68+P71+P76+P79+P82</f>
        <v>367398340.31999993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23" t="s">
        <v>96</v>
      </c>
      <c r="C92" s="23"/>
    </row>
    <row r="93" spans="1:16" ht="15.75" x14ac:dyDescent="0.25">
      <c r="A93" s="19" t="s">
        <v>97</v>
      </c>
      <c r="B93" s="23" t="s">
        <v>98</v>
      </c>
      <c r="C93" s="23"/>
    </row>
    <row r="94" spans="1:16" ht="15.75" thickBot="1" x14ac:dyDescent="0.3"/>
    <row r="95" spans="1:16" x14ac:dyDescent="0.25">
      <c r="A95" s="24" t="s">
        <v>99</v>
      </c>
      <c r="B95" s="25"/>
      <c r="C95" s="26"/>
    </row>
    <row r="96" spans="1:16" ht="15.75" thickBot="1" x14ac:dyDescent="0.3">
      <c r="A96" s="27"/>
      <c r="B96" s="28"/>
      <c r="C96" s="29"/>
    </row>
    <row r="97" spans="1:3" x14ac:dyDescent="0.25">
      <c r="A97" s="30" t="s">
        <v>100</v>
      </c>
      <c r="B97" s="31"/>
      <c r="C97" s="32"/>
    </row>
    <row r="98" spans="1:3" ht="15.75" thickBot="1" x14ac:dyDescent="0.3">
      <c r="A98" s="33"/>
      <c r="B98" s="34"/>
      <c r="C98" s="35"/>
    </row>
    <row r="99" spans="1:3" ht="15.75" thickBot="1" x14ac:dyDescent="0.3">
      <c r="A99" s="36" t="s">
        <v>101</v>
      </c>
      <c r="B99" s="37"/>
      <c r="C99" s="38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B92:C92"/>
    <mergeCell ref="B93:C93"/>
    <mergeCell ref="A95:C96"/>
    <mergeCell ref="A97:C98"/>
    <mergeCell ref="A99:C99"/>
  </mergeCells>
  <pageMargins left="0.70866141732283472" right="0.70866141732283472" top="0.35433070866141736" bottom="0.74803149606299213" header="0.11811023622047245" footer="0.31496062992125984"/>
  <pageSetup paperSize="5" scale="52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2021-11-29T18:14:54Z</cp:lastPrinted>
  <dcterms:created xsi:type="dcterms:W3CDTF">2021-11-29T17:25:40Z</dcterms:created>
  <dcterms:modified xsi:type="dcterms:W3CDTF">2021-12-06T14:28:53Z</dcterms:modified>
</cp:coreProperties>
</file>