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Febrero/"/>
    </mc:Choice>
  </mc:AlternateContent>
  <xr:revisionPtr revIDLastSave="3" documentId="8_{48A980C2-7623-4A2B-B57E-76AA74244E94}" xr6:coauthVersionLast="47" xr6:coauthVersionMax="47" xr10:uidLastSave="{B715DF4D-B89C-4EAC-892B-2D9B6E5A4A7B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" l="1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F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<sst xmlns="http://schemas.openxmlformats.org/spreadsheetml/2006/main" count="128" uniqueCount="118">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</sst>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="70" zoomScaleNormal="70" zoomScaleSheetLayoutView="100" workbookViewId="0">
      <selection activeCell="P83" sqref="P83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6" width="17" bestFit="1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26721821.499999996</v>
      </c>
      <c r="E10" s="12">
        <v>23851000.920000002</v>
      </c>
      <c r="F10" s="10"/>
      <c r="G10" s="38"/>
      <c r="H10" s="39"/>
      <c r="I10" s="10"/>
      <c r="J10" s="10"/>
      <c r="K10" s="10"/>
      <c r="L10" s="55"/>
      <c r="M10" s="10"/>
      <c r="N10" s="10"/>
      <c r="O10" s="10"/>
      <c r="P10" s="10">
        <f>SUM(D10:O10)</f>
        <v>50572822.420000002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5162429.4499999993</v>
      </c>
      <c r="E11" s="12">
        <v>3922220.6</v>
      </c>
      <c r="F11" s="10"/>
      <c r="G11" s="39"/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9084650.0499999989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/>
      <c r="G12" s="39"/>
      <c r="H12" s="39"/>
      <c r="I12" s="10"/>
      <c r="J12" s="10"/>
      <c r="K12" s="10"/>
      <c r="L12" s="10"/>
      <c r="M12" s="10"/>
      <c r="N12" s="10"/>
      <c r="O12" s="10"/>
      <c r="P12" s="10">
        <f t="shared" si="0"/>
        <v>206343.28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/>
      <c r="G13" s="39"/>
      <c r="H13" s="39"/>
      <c r="I13" s="10"/>
      <c r="J13" s="10"/>
      <c r="K13" s="10"/>
      <c r="L13" s="10"/>
      <c r="M13" s="10"/>
      <c r="N13" s="10"/>
      <c r="O13" s="10"/>
      <c r="P13" s="10">
        <f t="shared" si="0"/>
        <v>41180345.850000001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/>
      <c r="G14" s="39"/>
      <c r="H14" s="39"/>
      <c r="I14" s="10"/>
      <c r="J14" s="10"/>
      <c r="K14" s="10"/>
      <c r="L14" s="10"/>
      <c r="M14" s="10"/>
      <c r="N14" s="10"/>
      <c r="O14" s="10"/>
      <c r="P14" s="10">
        <f t="shared" si="0"/>
        <v>5466036.5899999999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43826679.849999994</v>
      </c>
      <c r="E15" s="14">
        <f t="shared" si="1"/>
        <v>62683518.340000004</v>
      </c>
      <c r="F15" s="14">
        <f t="shared" si="1"/>
        <v>0</v>
      </c>
      <c r="G15" s="40">
        <f t="shared" si="1"/>
        <v>0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106510198.19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/>
      <c r="G17" s="39"/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1302901.3199999998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/>
      <c r="G18" s="39"/>
      <c r="H18" s="39"/>
      <c r="I18" s="10"/>
      <c r="J18" s="10"/>
      <c r="K18" s="10"/>
      <c r="L18" s="10"/>
      <c r="M18" s="10"/>
      <c r="N18" s="10"/>
      <c r="O18" s="10"/>
      <c r="P18" s="10">
        <f t="shared" si="3"/>
        <v>1250269.3999999999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/>
      <c r="G19" s="39"/>
      <c r="H19" s="39"/>
      <c r="I19" s="10"/>
      <c r="J19" s="10"/>
      <c r="K19" s="10"/>
      <c r="L19" s="10"/>
      <c r="M19" s="10"/>
      <c r="N19" s="10"/>
      <c r="O19" s="10"/>
      <c r="P19" s="10">
        <f t="shared" si="3"/>
        <v>208982.5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/>
      <c r="G20" s="39"/>
      <c r="H20" s="39"/>
      <c r="I20" s="10"/>
      <c r="J20" s="10"/>
      <c r="K20" s="10"/>
      <c r="L20" s="10"/>
      <c r="M20" s="10"/>
      <c r="N20" s="10"/>
      <c r="O20" s="10"/>
      <c r="P20" s="10">
        <f t="shared" si="3"/>
        <v>214789.69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/>
      <c r="G21" s="39"/>
      <c r="H21" s="39"/>
      <c r="I21" s="10"/>
      <c r="J21" s="10"/>
      <c r="K21" s="10"/>
      <c r="L21" s="10"/>
      <c r="M21" s="10"/>
      <c r="N21" s="10"/>
      <c r="O21" s="10"/>
      <c r="P21" s="10">
        <f t="shared" si="3"/>
        <v>2489610.83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/>
      <c r="G22" s="39"/>
      <c r="H22" s="39"/>
      <c r="I22" s="10"/>
      <c r="J22" s="10"/>
      <c r="K22" s="10"/>
      <c r="L22" s="10"/>
      <c r="M22" s="10"/>
      <c r="N22" s="10"/>
      <c r="O22" s="10"/>
      <c r="P22" s="10">
        <f t="shared" si="3"/>
        <v>2374238.3000000003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/>
      <c r="G23" s="39"/>
      <c r="H23" s="39"/>
      <c r="I23" s="10"/>
      <c r="J23" s="10"/>
      <c r="K23" s="10"/>
      <c r="L23" s="10"/>
      <c r="M23" s="10"/>
      <c r="N23" s="10"/>
      <c r="O23" s="10"/>
      <c r="P23" s="10">
        <f t="shared" si="3"/>
        <v>328035.21000000002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/>
      <c r="G24" s="39"/>
      <c r="H24" s="39"/>
      <c r="I24" s="10"/>
      <c r="J24" s="10"/>
      <c r="K24" s="10"/>
      <c r="L24" s="55"/>
      <c r="M24" s="10"/>
      <c r="N24" s="10"/>
      <c r="O24" s="10"/>
      <c r="P24" s="10">
        <f t="shared" si="3"/>
        <v>7423407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/>
      <c r="G25" s="39"/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0</v>
      </c>
      <c r="G26" s="40">
        <f>SUM(G17:G25)</f>
        <v>0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16798851.25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/>
      <c r="G28" s="39"/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240323.6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/>
      <c r="G29" s="39"/>
      <c r="H29" s="39"/>
      <c r="I29" s="10"/>
      <c r="J29" s="10"/>
      <c r="K29" s="10"/>
      <c r="L29" s="10"/>
      <c r="M29" s="10"/>
      <c r="N29" s="10"/>
      <c r="O29" s="10"/>
      <c r="P29" s="10">
        <f t="shared" si="5"/>
        <v>2633.38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/>
      <c r="G30" s="39"/>
      <c r="H30" s="39"/>
      <c r="I30" s="10"/>
      <c r="J30" s="10"/>
      <c r="K30" s="10"/>
      <c r="L30" s="10"/>
      <c r="M30" s="10"/>
      <c r="N30" s="10"/>
      <c r="O30" s="10"/>
      <c r="P30" s="10">
        <f t="shared" si="5"/>
        <v>164232.91000000003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/>
      <c r="G31" s="39"/>
      <c r="H31" s="39"/>
      <c r="I31" s="10"/>
      <c r="J31" s="10"/>
      <c r="K31" s="10"/>
      <c r="L31" s="10"/>
      <c r="M31" s="10"/>
      <c r="N31" s="10"/>
      <c r="O31" s="10"/>
      <c r="P31" s="10">
        <f t="shared" si="5"/>
        <v>2562.6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/>
      <c r="G32" s="39"/>
      <c r="H32" s="39"/>
      <c r="I32" s="10"/>
      <c r="J32" s="10"/>
      <c r="K32" s="10"/>
      <c r="L32" s="10"/>
      <c r="M32" s="10"/>
      <c r="N32" s="10"/>
      <c r="O32" s="10"/>
      <c r="P32" s="10">
        <f t="shared" si="5"/>
        <v>6876.5599999999995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/>
      <c r="G33" s="39"/>
      <c r="H33" s="39"/>
      <c r="I33" s="10"/>
      <c r="J33" s="10"/>
      <c r="K33" s="10"/>
      <c r="L33" s="10"/>
      <c r="M33" s="10"/>
      <c r="N33" s="10"/>
      <c r="O33" s="10"/>
      <c r="P33" s="10">
        <f t="shared" si="5"/>
        <v>3320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/>
      <c r="G34" s="39"/>
      <c r="H34" s="39"/>
      <c r="I34" s="10"/>
      <c r="J34" s="10"/>
      <c r="K34" s="10"/>
      <c r="L34" s="10"/>
      <c r="M34" s="10"/>
      <c r="N34" s="10"/>
      <c r="O34" s="10"/>
      <c r="P34" s="10">
        <f t="shared" si="5"/>
        <v>1595160.8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/>
      <c r="G35" s="39"/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/>
      <c r="G36" s="39"/>
      <c r="H36" s="39"/>
      <c r="I36" s="10"/>
      <c r="J36" s="10"/>
      <c r="K36" s="10"/>
      <c r="L36" s="10"/>
      <c r="M36" s="10"/>
      <c r="N36" s="10"/>
      <c r="O36" s="10"/>
      <c r="P36" s="10">
        <f t="shared" si="5"/>
        <v>347919.39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0</v>
      </c>
      <c r="G37" s="40">
        <f>SUM(G28:G36)</f>
        <v>0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2363029.2400000002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/>
      <c r="G39" s="39"/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483446.11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/>
      <c r="G40" s="39"/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/>
      <c r="G41" s="39"/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/>
      <c r="G42" s="39"/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/>
      <c r="G43" s="39"/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/>
      <c r="G44" s="39"/>
      <c r="H44" s="39"/>
      <c r="I44" s="10"/>
      <c r="J44" s="10"/>
      <c r="K44" s="10"/>
      <c r="L44" s="10"/>
      <c r="M44" s="10"/>
      <c r="N44" s="10"/>
      <c r="O44" s="10"/>
      <c r="P44" s="10">
        <f t="shared" si="7"/>
        <v>370411.5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0</v>
      </c>
      <c r="G46" s="40">
        <f t="shared" si="8"/>
        <v>0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853857.6100000001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/>
      <c r="G48" s="38"/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4"/>
      <c r="G49" s="38"/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4"/>
      <c r="G50" s="38"/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4"/>
      <c r="G51" s="38"/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4"/>
      <c r="G52" s="38"/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4"/>
      <c r="G53" s="38"/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/>
      <c r="G56" s="39"/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/>
      <c r="G57" s="40"/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/>
      <c r="G58" s="39"/>
      <c r="H58" s="39"/>
      <c r="I58" s="12"/>
      <c r="J58" s="14"/>
      <c r="K58" s="14"/>
      <c r="L58" s="10"/>
      <c r="M58" s="10"/>
      <c r="N58" s="10"/>
      <c r="O58" s="10"/>
      <c r="P58" s="10">
        <f t="shared" si="11"/>
        <v>0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/>
      <c r="G59" s="39"/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/>
      <c r="G60" s="39"/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/>
      <c r="G61" s="40"/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/>
      <c r="G62" s="40"/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/>
      <c r="G63" s="40"/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/>
      <c r="G64" s="40"/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0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35400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/>
      <c r="G67" s="39"/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0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/>
      <c r="G68" s="38"/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/>
      <c r="G69" s="38"/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/>
      <c r="G70" s="38"/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/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/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/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/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/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/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/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/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/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52373610.979999989</v>
      </c>
      <c r="E92" s="18">
        <f>+SUM(E15+E26+E37+E46+E54+E65+E71+E80+E86+E90)</f>
        <v>74187725.310000002</v>
      </c>
      <c r="F92" s="18">
        <f t="shared" si="20"/>
        <v>0</v>
      </c>
      <c r="G92" s="18">
        <f t="shared" si="20"/>
        <v>0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126561336.28999999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e13dc4f-122b-4d99-99b9-8e0078ca282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2025-03-07T13:35:31Z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