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-my.sharepoint.com/personal/clied_sipen_gov_do/Documents/Ejecución Presupuestaria 2022/Plantillas 2022/Plantillas/Enero/"/>
    </mc:Choice>
  </mc:AlternateContent>
  <xr:revisionPtr revIDLastSave="304" documentId="8_{852B6F02-9FA7-4D9A-B807-EE527F209234}" xr6:coauthVersionLast="47" xr6:coauthVersionMax="47" xr10:uidLastSave="{2DCD0381-ED4C-48BE-859D-4541819460A5}"/>
  <bookViews>
    <workbookView xWindow="-120" yWindow="-120" windowWidth="29040" windowHeight="15840" xr2:uid="{784E5D24-0E0A-4A1C-AEDB-8C414D77F257}"/>
  </bookViews>
  <sheets>
    <sheet name="P2 Presupuesto Aprobado-Ejec " sheetId="2" r:id="rId1"/>
  </sheets>
  <definedNames>
    <definedName name="_xlnm.Print_Area" localSheetId="0">'P2 Presupuesto Aprobado-Ejec '!$A$1:$P$96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2" i="2" l="1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E61" i="2"/>
  <c r="E60" i="2" s="1"/>
  <c r="E59" i="2" s="1"/>
  <c r="E58" i="2" s="1"/>
  <c r="E57" i="2" s="1"/>
  <c r="E56" i="2" s="1"/>
  <c r="E55" i="2" s="1"/>
  <c r="E54" i="2" s="1"/>
  <c r="E53" i="2" s="1"/>
  <c r="E52" i="2" s="1"/>
  <c r="E51" i="2" s="1"/>
  <c r="E50" i="2" s="1"/>
  <c r="E49" i="2" s="1"/>
  <c r="E48" i="2" s="1"/>
  <c r="E47" i="2" s="1"/>
  <c r="E46" i="2" s="1"/>
  <c r="E45" i="2" s="1"/>
  <c r="E44" i="2" s="1"/>
  <c r="E43" i="2" s="1"/>
  <c r="E42" i="2" s="1"/>
  <c r="E41" i="2" s="1"/>
  <c r="E40" i="2" s="1"/>
  <c r="E39" i="2" s="1"/>
  <c r="E38" i="2" s="1"/>
  <c r="E37" i="2" s="1"/>
  <c r="E36" i="2" s="1"/>
  <c r="E35" i="2" s="1"/>
  <c r="E34" i="2" s="1"/>
  <c r="E33" i="2" s="1"/>
  <c r="E32" i="2" s="1"/>
  <c r="E31" i="2" s="1"/>
  <c r="E30" i="2" s="1"/>
  <c r="E29" i="2" s="1"/>
  <c r="E28" i="2" s="1"/>
  <c r="E27" i="2" s="1"/>
  <c r="E26" i="2" s="1"/>
  <c r="E25" i="2" s="1"/>
  <c r="E24" i="2" s="1"/>
  <c r="E23" i="2" s="1"/>
  <c r="E22" i="2" s="1"/>
  <c r="E21" i="2" s="1"/>
  <c r="E20" i="2" s="1"/>
  <c r="E19" i="2" s="1"/>
  <c r="E18" i="2" s="1"/>
  <c r="E17" i="2" s="1"/>
  <c r="E16" i="2" s="1"/>
  <c r="E15" i="2" s="1"/>
  <c r="E14" i="2" s="1"/>
  <c r="E13" i="2" s="1"/>
  <c r="E12" i="2" s="1"/>
  <c r="E11" i="2" s="1"/>
  <c r="E10" i="2" s="1"/>
  <c r="F61" i="2"/>
  <c r="F60" i="2" s="1"/>
  <c r="F59" i="2" s="1"/>
  <c r="F58" i="2" s="1"/>
  <c r="F57" i="2" s="1"/>
  <c r="F56" i="2" s="1"/>
  <c r="F55" i="2" s="1"/>
  <c r="F54" i="2" s="1"/>
  <c r="F53" i="2" s="1"/>
  <c r="F52" i="2" s="1"/>
  <c r="F51" i="2" s="1"/>
  <c r="F50" i="2" s="1"/>
  <c r="F49" i="2" s="1"/>
  <c r="F48" i="2" s="1"/>
  <c r="F47" i="2" s="1"/>
  <c r="F46" i="2" s="1"/>
  <c r="F45" i="2" s="1"/>
  <c r="F44" i="2" s="1"/>
  <c r="F43" i="2" s="1"/>
  <c r="F42" i="2" s="1"/>
  <c r="F41" i="2" s="1"/>
  <c r="F40" i="2" s="1"/>
  <c r="F39" i="2" s="1"/>
  <c r="F38" i="2" s="1"/>
  <c r="F37" i="2" s="1"/>
  <c r="F36" i="2" s="1"/>
  <c r="F35" i="2" s="1"/>
  <c r="F34" i="2" s="1"/>
  <c r="F33" i="2" s="1"/>
  <c r="F32" i="2" s="1"/>
  <c r="F31" i="2" s="1"/>
  <c r="F30" i="2" s="1"/>
  <c r="F29" i="2" s="1"/>
  <c r="F28" i="2" s="1"/>
  <c r="F27" i="2" s="1"/>
  <c r="F26" i="2" s="1"/>
  <c r="F25" i="2" s="1"/>
  <c r="F24" i="2" s="1"/>
  <c r="F23" i="2" s="1"/>
  <c r="F22" i="2" s="1"/>
  <c r="F21" i="2" s="1"/>
  <c r="F20" i="2" s="1"/>
  <c r="F19" i="2" s="1"/>
  <c r="F18" i="2" s="1"/>
  <c r="F17" i="2" s="1"/>
  <c r="F16" i="2" s="1"/>
  <c r="F15" i="2" s="1"/>
  <c r="F14" i="2" s="1"/>
  <c r="F13" i="2" s="1"/>
  <c r="F12" i="2" s="1"/>
  <c r="F11" i="2" s="1"/>
  <c r="F10" i="2" s="1"/>
  <c r="G61" i="2"/>
  <c r="G60" i="2" s="1"/>
  <c r="G59" i="2" s="1"/>
  <c r="G58" i="2" s="1"/>
  <c r="G57" i="2" s="1"/>
  <c r="G56" i="2" s="1"/>
  <c r="G55" i="2" s="1"/>
  <c r="G54" i="2" s="1"/>
  <c r="G53" i="2" s="1"/>
  <c r="G52" i="2" s="1"/>
  <c r="G51" i="2" s="1"/>
  <c r="G50" i="2" s="1"/>
  <c r="G49" i="2" s="1"/>
  <c r="G48" i="2" s="1"/>
  <c r="G47" i="2" s="1"/>
  <c r="G46" i="2" s="1"/>
  <c r="G45" i="2" s="1"/>
  <c r="G44" i="2" s="1"/>
  <c r="G43" i="2" s="1"/>
  <c r="G42" i="2" s="1"/>
  <c r="G41" i="2" s="1"/>
  <c r="G40" i="2" s="1"/>
  <c r="G39" i="2" s="1"/>
  <c r="G38" i="2" s="1"/>
  <c r="G37" i="2" s="1"/>
  <c r="G36" i="2" s="1"/>
  <c r="G35" i="2" s="1"/>
  <c r="G34" i="2" s="1"/>
  <c r="G33" i="2" s="1"/>
  <c r="G32" i="2" s="1"/>
  <c r="G31" i="2" s="1"/>
  <c r="G30" i="2" s="1"/>
  <c r="G29" i="2" s="1"/>
  <c r="G28" i="2" s="1"/>
  <c r="G27" i="2" s="1"/>
  <c r="G26" i="2" s="1"/>
  <c r="G25" i="2" s="1"/>
  <c r="G24" i="2" s="1"/>
  <c r="G23" i="2" s="1"/>
  <c r="G22" i="2" s="1"/>
  <c r="G21" i="2" s="1"/>
  <c r="G20" i="2" s="1"/>
  <c r="G19" i="2" s="1"/>
  <c r="G18" i="2" s="1"/>
  <c r="G17" i="2" s="1"/>
  <c r="G16" i="2" s="1"/>
  <c r="G15" i="2" s="1"/>
  <c r="G14" i="2" s="1"/>
  <c r="G13" i="2" s="1"/>
  <c r="G12" i="2" s="1"/>
  <c r="G11" i="2" s="1"/>
  <c r="G10" i="2" s="1"/>
  <c r="H61" i="2"/>
  <c r="H60" i="2" s="1"/>
  <c r="H59" i="2" s="1"/>
  <c r="H58" i="2" s="1"/>
  <c r="H57" i="2" s="1"/>
  <c r="H56" i="2" s="1"/>
  <c r="H55" i="2" s="1"/>
  <c r="H54" i="2" s="1"/>
  <c r="H53" i="2" s="1"/>
  <c r="H52" i="2" s="1"/>
  <c r="H51" i="2" s="1"/>
  <c r="H50" i="2" s="1"/>
  <c r="H49" i="2" s="1"/>
  <c r="H48" i="2" s="1"/>
  <c r="H47" i="2" s="1"/>
  <c r="H46" i="2" s="1"/>
  <c r="H45" i="2" s="1"/>
  <c r="H44" i="2" s="1"/>
  <c r="H43" i="2" s="1"/>
  <c r="H42" i="2" s="1"/>
  <c r="H41" i="2" s="1"/>
  <c r="H40" i="2" s="1"/>
  <c r="H39" i="2" s="1"/>
  <c r="H38" i="2" s="1"/>
  <c r="H37" i="2" s="1"/>
  <c r="H36" i="2" s="1"/>
  <c r="H35" i="2" s="1"/>
  <c r="H34" i="2" s="1"/>
  <c r="H33" i="2" s="1"/>
  <c r="H32" i="2" s="1"/>
  <c r="H31" i="2" s="1"/>
  <c r="H30" i="2" s="1"/>
  <c r="H29" i="2" s="1"/>
  <c r="H28" i="2" s="1"/>
  <c r="H27" i="2" s="1"/>
  <c r="H26" i="2" s="1"/>
  <c r="H25" i="2" s="1"/>
  <c r="H24" i="2" s="1"/>
  <c r="H23" i="2" s="1"/>
  <c r="H22" i="2" s="1"/>
  <c r="H21" i="2" s="1"/>
  <c r="H20" i="2" s="1"/>
  <c r="H19" i="2" s="1"/>
  <c r="H18" i="2" s="1"/>
  <c r="H17" i="2" s="1"/>
  <c r="H16" i="2" s="1"/>
  <c r="H15" i="2" s="1"/>
  <c r="H14" i="2" s="1"/>
  <c r="H13" i="2" s="1"/>
  <c r="H12" i="2" s="1"/>
  <c r="H11" i="2" s="1"/>
  <c r="H10" i="2" s="1"/>
  <c r="I61" i="2"/>
  <c r="I60" i="2" s="1"/>
  <c r="I59" i="2" s="1"/>
  <c r="I58" i="2" s="1"/>
  <c r="I57" i="2" s="1"/>
  <c r="I56" i="2" s="1"/>
  <c r="I55" i="2" s="1"/>
  <c r="I54" i="2" s="1"/>
  <c r="I53" i="2" s="1"/>
  <c r="I52" i="2" s="1"/>
  <c r="I51" i="2" s="1"/>
  <c r="I50" i="2" s="1"/>
  <c r="I49" i="2" s="1"/>
  <c r="I48" i="2" s="1"/>
  <c r="I47" i="2" s="1"/>
  <c r="I46" i="2" s="1"/>
  <c r="I45" i="2" s="1"/>
  <c r="I44" i="2" s="1"/>
  <c r="I43" i="2" s="1"/>
  <c r="I42" i="2" s="1"/>
  <c r="I41" i="2" s="1"/>
  <c r="I40" i="2" s="1"/>
  <c r="I39" i="2" s="1"/>
  <c r="I38" i="2" s="1"/>
  <c r="I37" i="2" s="1"/>
  <c r="I36" i="2" s="1"/>
  <c r="I35" i="2" s="1"/>
  <c r="I34" i="2" s="1"/>
  <c r="I33" i="2" s="1"/>
  <c r="I32" i="2" s="1"/>
  <c r="I31" i="2" s="1"/>
  <c r="I30" i="2" s="1"/>
  <c r="I29" i="2" s="1"/>
  <c r="I28" i="2" s="1"/>
  <c r="I27" i="2" s="1"/>
  <c r="I26" i="2" s="1"/>
  <c r="I25" i="2" s="1"/>
  <c r="I24" i="2" s="1"/>
  <c r="I23" i="2" s="1"/>
  <c r="I22" i="2" s="1"/>
  <c r="I21" i="2" s="1"/>
  <c r="I20" i="2" s="1"/>
  <c r="I19" i="2" s="1"/>
  <c r="I18" i="2" s="1"/>
  <c r="I17" i="2" s="1"/>
  <c r="I16" i="2" s="1"/>
  <c r="I15" i="2" s="1"/>
  <c r="I14" i="2" s="1"/>
  <c r="I13" i="2" s="1"/>
  <c r="I12" i="2" s="1"/>
  <c r="I11" i="2" s="1"/>
  <c r="I10" i="2" s="1"/>
  <c r="J61" i="2"/>
  <c r="J60" i="2" s="1"/>
  <c r="J59" i="2" s="1"/>
  <c r="J58" i="2" s="1"/>
  <c r="J57" i="2" s="1"/>
  <c r="J56" i="2" s="1"/>
  <c r="J55" i="2" s="1"/>
  <c r="J54" i="2" s="1"/>
  <c r="J53" i="2" s="1"/>
  <c r="J52" i="2" s="1"/>
  <c r="J51" i="2" s="1"/>
  <c r="J50" i="2" s="1"/>
  <c r="J49" i="2" s="1"/>
  <c r="J48" i="2" s="1"/>
  <c r="J47" i="2" s="1"/>
  <c r="J46" i="2" s="1"/>
  <c r="J45" i="2" s="1"/>
  <c r="J44" i="2" s="1"/>
  <c r="J43" i="2" s="1"/>
  <c r="J42" i="2" s="1"/>
  <c r="J41" i="2" s="1"/>
  <c r="J40" i="2" s="1"/>
  <c r="J39" i="2" s="1"/>
  <c r="J38" i="2" s="1"/>
  <c r="J37" i="2" s="1"/>
  <c r="J36" i="2" s="1"/>
  <c r="J35" i="2" s="1"/>
  <c r="J34" i="2" s="1"/>
  <c r="J33" i="2" s="1"/>
  <c r="J32" i="2" s="1"/>
  <c r="J31" i="2" s="1"/>
  <c r="J30" i="2" s="1"/>
  <c r="J29" i="2" s="1"/>
  <c r="J28" i="2" s="1"/>
  <c r="J27" i="2" s="1"/>
  <c r="J26" i="2" s="1"/>
  <c r="J25" i="2" s="1"/>
  <c r="J24" i="2" s="1"/>
  <c r="J23" i="2" s="1"/>
  <c r="J22" i="2" s="1"/>
  <c r="J21" i="2" s="1"/>
  <c r="J20" i="2" s="1"/>
  <c r="J19" i="2" s="1"/>
  <c r="J18" i="2" s="1"/>
  <c r="J17" i="2" s="1"/>
  <c r="J16" i="2" s="1"/>
  <c r="J15" i="2" s="1"/>
  <c r="J14" i="2" s="1"/>
  <c r="J13" i="2" s="1"/>
  <c r="J12" i="2" s="1"/>
  <c r="J11" i="2" s="1"/>
  <c r="J10" i="2" s="1"/>
  <c r="K61" i="2"/>
  <c r="K60" i="2" s="1"/>
  <c r="K59" i="2" s="1"/>
  <c r="K58" i="2" s="1"/>
  <c r="K57" i="2" s="1"/>
  <c r="K56" i="2" s="1"/>
  <c r="K55" i="2" s="1"/>
  <c r="K54" i="2" s="1"/>
  <c r="K53" i="2" s="1"/>
  <c r="K52" i="2" s="1"/>
  <c r="K51" i="2" s="1"/>
  <c r="K50" i="2" s="1"/>
  <c r="K49" i="2" s="1"/>
  <c r="K48" i="2" s="1"/>
  <c r="K47" i="2" s="1"/>
  <c r="K46" i="2" s="1"/>
  <c r="K45" i="2" s="1"/>
  <c r="K44" i="2" s="1"/>
  <c r="K43" i="2" s="1"/>
  <c r="K42" i="2" s="1"/>
  <c r="K41" i="2" s="1"/>
  <c r="K40" i="2" s="1"/>
  <c r="K39" i="2" s="1"/>
  <c r="K38" i="2" s="1"/>
  <c r="K37" i="2" s="1"/>
  <c r="K36" i="2" s="1"/>
  <c r="K35" i="2" s="1"/>
  <c r="K34" i="2" s="1"/>
  <c r="K33" i="2" s="1"/>
  <c r="K32" i="2" s="1"/>
  <c r="K31" i="2" s="1"/>
  <c r="K30" i="2" s="1"/>
  <c r="K29" i="2" s="1"/>
  <c r="K28" i="2" s="1"/>
  <c r="K27" i="2" s="1"/>
  <c r="K26" i="2" s="1"/>
  <c r="K25" i="2" s="1"/>
  <c r="K24" i="2" s="1"/>
  <c r="K23" i="2" s="1"/>
  <c r="K22" i="2" s="1"/>
  <c r="K21" i="2" s="1"/>
  <c r="K20" i="2" s="1"/>
  <c r="K19" i="2" s="1"/>
  <c r="K18" i="2" s="1"/>
  <c r="K17" i="2" s="1"/>
  <c r="K16" i="2" s="1"/>
  <c r="K15" i="2" s="1"/>
  <c r="K14" i="2" s="1"/>
  <c r="K13" i="2" s="1"/>
  <c r="K12" i="2" s="1"/>
  <c r="K11" i="2" s="1"/>
  <c r="K10" i="2" s="1"/>
  <c r="L61" i="2"/>
  <c r="L60" i="2" s="1"/>
  <c r="L59" i="2" s="1"/>
  <c r="L58" i="2" s="1"/>
  <c r="L57" i="2" s="1"/>
  <c r="L56" i="2" s="1"/>
  <c r="L55" i="2" s="1"/>
  <c r="L54" i="2" s="1"/>
  <c r="L53" i="2" s="1"/>
  <c r="L52" i="2" s="1"/>
  <c r="L51" i="2" s="1"/>
  <c r="L50" i="2" s="1"/>
  <c r="L49" i="2" s="1"/>
  <c r="L48" i="2" s="1"/>
  <c r="L47" i="2" s="1"/>
  <c r="L46" i="2" s="1"/>
  <c r="L45" i="2" s="1"/>
  <c r="L44" i="2" s="1"/>
  <c r="L43" i="2" s="1"/>
  <c r="L42" i="2" s="1"/>
  <c r="L41" i="2" s="1"/>
  <c r="L40" i="2" s="1"/>
  <c r="L39" i="2" s="1"/>
  <c r="L38" i="2" s="1"/>
  <c r="L37" i="2" s="1"/>
  <c r="L36" i="2" s="1"/>
  <c r="L35" i="2" s="1"/>
  <c r="L34" i="2" s="1"/>
  <c r="L33" i="2" s="1"/>
  <c r="L32" i="2" s="1"/>
  <c r="L31" i="2" s="1"/>
  <c r="L30" i="2" s="1"/>
  <c r="L29" i="2" s="1"/>
  <c r="L28" i="2" s="1"/>
  <c r="L27" i="2" s="1"/>
  <c r="L26" i="2" s="1"/>
  <c r="L25" i="2" s="1"/>
  <c r="L24" i="2" s="1"/>
  <c r="L23" i="2" s="1"/>
  <c r="L22" i="2" s="1"/>
  <c r="L21" i="2" s="1"/>
  <c r="L20" i="2" s="1"/>
  <c r="L19" i="2" s="1"/>
  <c r="L18" i="2" s="1"/>
  <c r="L17" i="2" s="1"/>
  <c r="L16" i="2" s="1"/>
  <c r="L15" i="2" s="1"/>
  <c r="L14" i="2" s="1"/>
  <c r="L13" i="2" s="1"/>
  <c r="L12" i="2" s="1"/>
  <c r="L11" i="2" s="1"/>
  <c r="L10" i="2" s="1"/>
  <c r="M61" i="2"/>
  <c r="M60" i="2" s="1"/>
  <c r="M59" i="2" s="1"/>
  <c r="M58" i="2" s="1"/>
  <c r="M57" i="2" s="1"/>
  <c r="M56" i="2" s="1"/>
  <c r="M55" i="2" s="1"/>
  <c r="M54" i="2" s="1"/>
  <c r="M53" i="2" s="1"/>
  <c r="M52" i="2" s="1"/>
  <c r="M51" i="2" s="1"/>
  <c r="M50" i="2" s="1"/>
  <c r="M49" i="2" s="1"/>
  <c r="M48" i="2" s="1"/>
  <c r="M47" i="2" s="1"/>
  <c r="M46" i="2" s="1"/>
  <c r="M45" i="2" s="1"/>
  <c r="M44" i="2" s="1"/>
  <c r="M43" i="2" s="1"/>
  <c r="M42" i="2" s="1"/>
  <c r="M41" i="2" s="1"/>
  <c r="M40" i="2" s="1"/>
  <c r="M39" i="2" s="1"/>
  <c r="M38" i="2" s="1"/>
  <c r="M37" i="2" s="1"/>
  <c r="M36" i="2" s="1"/>
  <c r="M35" i="2" s="1"/>
  <c r="M34" i="2" s="1"/>
  <c r="M33" i="2" s="1"/>
  <c r="M32" i="2" s="1"/>
  <c r="M31" i="2" s="1"/>
  <c r="M30" i="2" s="1"/>
  <c r="M29" i="2" s="1"/>
  <c r="M28" i="2" s="1"/>
  <c r="M27" i="2" s="1"/>
  <c r="M26" i="2" s="1"/>
  <c r="M25" i="2" s="1"/>
  <c r="M24" i="2" s="1"/>
  <c r="M23" i="2" s="1"/>
  <c r="M22" i="2" s="1"/>
  <c r="M21" i="2" s="1"/>
  <c r="M20" i="2" s="1"/>
  <c r="M19" i="2" s="1"/>
  <c r="M18" i="2" s="1"/>
  <c r="M17" i="2" s="1"/>
  <c r="M16" i="2" s="1"/>
  <c r="M15" i="2" s="1"/>
  <c r="M14" i="2" s="1"/>
  <c r="M13" i="2" s="1"/>
  <c r="M12" i="2" s="1"/>
  <c r="M11" i="2" s="1"/>
  <c r="M10" i="2" s="1"/>
  <c r="O61" i="2"/>
  <c r="O60" i="2" s="1"/>
  <c r="O59" i="2" s="1"/>
  <c r="O58" i="2" s="1"/>
  <c r="O57" i="2" s="1"/>
  <c r="O56" i="2" s="1"/>
  <c r="O55" i="2" s="1"/>
  <c r="O54" i="2" s="1"/>
  <c r="O53" i="2" s="1"/>
  <c r="O52" i="2" s="1"/>
  <c r="O51" i="2" s="1"/>
  <c r="O50" i="2" s="1"/>
  <c r="O49" i="2" s="1"/>
  <c r="O48" i="2" s="1"/>
  <c r="O47" i="2" s="1"/>
  <c r="O46" i="2" s="1"/>
  <c r="O45" i="2" s="1"/>
  <c r="O44" i="2" s="1"/>
  <c r="O43" i="2" s="1"/>
  <c r="O42" i="2" s="1"/>
  <c r="O41" i="2" s="1"/>
  <c r="O40" i="2" s="1"/>
  <c r="O39" i="2" s="1"/>
  <c r="O38" i="2" s="1"/>
  <c r="O37" i="2" s="1"/>
  <c r="O36" i="2" s="1"/>
  <c r="O35" i="2" s="1"/>
  <c r="O34" i="2" s="1"/>
  <c r="O33" i="2" s="1"/>
  <c r="O32" i="2" s="1"/>
  <c r="O31" i="2" s="1"/>
  <c r="O30" i="2" s="1"/>
  <c r="O29" i="2" s="1"/>
  <c r="O28" i="2" s="1"/>
  <c r="O27" i="2" s="1"/>
  <c r="O26" i="2" s="1"/>
  <c r="O25" i="2" s="1"/>
  <c r="O24" i="2" s="1"/>
  <c r="O23" i="2" s="1"/>
  <c r="O22" i="2" s="1"/>
  <c r="O21" i="2" s="1"/>
  <c r="O20" i="2" s="1"/>
  <c r="O19" i="2" s="1"/>
  <c r="O18" i="2" s="1"/>
  <c r="O17" i="2" s="1"/>
  <c r="O16" i="2" s="1"/>
  <c r="O15" i="2" s="1"/>
  <c r="O14" i="2" s="1"/>
  <c r="O13" i="2" s="1"/>
  <c r="O12" i="2" s="1"/>
  <c r="O11" i="2" s="1"/>
  <c r="O10" i="2" s="1"/>
  <c r="N60" i="2"/>
  <c r="N59" i="2" s="1"/>
  <c r="N58" i="2" s="1"/>
  <c r="N57" i="2" s="1"/>
  <c r="N56" i="2" s="1"/>
  <c r="N55" i="2" s="1"/>
  <c r="N54" i="2" s="1"/>
  <c r="N53" i="2" s="1"/>
  <c r="N52" i="2" s="1"/>
  <c r="N51" i="2" s="1"/>
  <c r="N50" i="2" s="1"/>
  <c r="N49" i="2" s="1"/>
  <c r="N48" i="2" s="1"/>
  <c r="N47" i="2" s="1"/>
  <c r="N46" i="2" s="1"/>
  <c r="N45" i="2" s="1"/>
  <c r="N44" i="2" s="1"/>
  <c r="N43" i="2" s="1"/>
  <c r="N42" i="2" s="1"/>
  <c r="N41" i="2" s="1"/>
  <c r="N40" i="2" s="1"/>
  <c r="N39" i="2" s="1"/>
  <c r="N38" i="2" s="1"/>
  <c r="N37" i="2" s="1"/>
  <c r="N36" i="2" s="1"/>
  <c r="N35" i="2" s="1"/>
  <c r="N34" i="2" s="1"/>
  <c r="N33" i="2" s="1"/>
  <c r="N32" i="2" s="1"/>
  <c r="N31" i="2" s="1"/>
  <c r="N30" i="2" s="1"/>
  <c r="N29" i="2" s="1"/>
  <c r="N28" i="2" s="1"/>
  <c r="N27" i="2" s="1"/>
  <c r="N26" i="2" s="1"/>
  <c r="N25" i="2" s="1"/>
  <c r="N24" i="2" s="1"/>
  <c r="N23" i="2" s="1"/>
  <c r="N22" i="2" s="1"/>
  <c r="N21" i="2" s="1"/>
  <c r="N20" i="2" s="1"/>
  <c r="N19" i="2" s="1"/>
  <c r="N18" i="2" s="1"/>
  <c r="N17" i="2" s="1"/>
  <c r="N16" i="2" s="1"/>
  <c r="N15" i="2" s="1"/>
  <c r="N14" i="2" s="1"/>
  <c r="N13" i="2" s="1"/>
  <c r="N12" i="2" s="1"/>
  <c r="N11" i="2" s="1"/>
  <c r="N10" i="2" s="1"/>
  <c r="N9" i="2" s="1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9" i="2"/>
  <c r="D9" i="2"/>
  <c r="B60" i="2"/>
  <c r="B50" i="2" l="1"/>
  <c r="B35" i="2"/>
  <c r="B25" i="2"/>
  <c r="B15" i="2"/>
  <c r="B9" i="2"/>
  <c r="B81" i="2" l="1"/>
  <c r="C60" i="2"/>
  <c r="C50" i="2"/>
  <c r="C35" i="2"/>
  <c r="C25" i="2"/>
  <c r="C15" i="2"/>
  <c r="C9" i="2"/>
  <c r="D60" i="2"/>
  <c r="N81" i="2"/>
  <c r="P81" i="2"/>
  <c r="D50" i="2"/>
  <c r="D35" i="2"/>
  <c r="D25" i="2"/>
  <c r="D15" i="2"/>
  <c r="E9" i="2"/>
  <c r="F9" i="2"/>
  <c r="G9" i="2"/>
  <c r="H9" i="2"/>
  <c r="I9" i="2"/>
  <c r="J9" i="2"/>
  <c r="K9" i="2"/>
  <c r="M9" i="2"/>
  <c r="H81" i="2" l="1"/>
  <c r="C81" i="2"/>
  <c r="M81" i="2"/>
  <c r="I81" i="2"/>
  <c r="E81" i="2"/>
  <c r="G81" i="2"/>
  <c r="K81" i="2"/>
  <c r="D81" i="2"/>
  <c r="J81" i="2"/>
  <c r="F81" i="2"/>
  <c r="O9" i="2"/>
  <c r="O81" i="2" s="1"/>
  <c r="L9" i="2"/>
  <c r="L81" i="2" s="1"/>
</calcChain>
</file>

<file path=xl/sharedStrings.xml><?xml version="1.0" encoding="utf-8"?>
<sst xmlns="http://schemas.openxmlformats.org/spreadsheetml/2006/main" count="108" uniqueCount="105">
  <si>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</si>
  <si>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</si>
  <si>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</si>
  <si>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</si>
  <si>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</si>
  <si>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</si>
  <si>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</si>
  <si>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</si>
  <si>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</si>
  <si>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</si>
  <si>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</si>
  <si>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</si>
  <si>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</si>
  <si>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</si>
  <si>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</si>
  <si>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</si>
  <si>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</si>
  <si>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</si>
  <si>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</si>
  <si>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</si>
  <si>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</si>
  <si>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</si>
  <si>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</si>
  <si>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</si>
  <si>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</si>
  <si>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</si>
  <si>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</si>
  <si>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</si>
  <si>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</si>
  <si>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</si>
  <si>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</si>
  <si>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</si>
  <si>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</si>
  <si>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</si>
  <si>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</si>
  <si>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</si>
  <si>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</si>
  <si>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</si>
  <si>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</si>
  <si>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</si>
  <si>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</si>
  <si>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</si>
  <si>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</si>
  <si>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</si>
  <si>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</si>
  <si>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</si>
  <si>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</si>
  <si>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</si>
  <si>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</si>
  <si>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</si>
  <si>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</si>
  <si>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</si>
  <si>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</si>
  <si>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</si>
  <si>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</si>
  <si>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</si>
  <si>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</si>
  <si>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</si>
  <si>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</si>
  <si>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</si>
  <si>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</si>
  <si>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</si>
  <si>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</si>
  <si>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</si>
  <si>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</si>
  <si>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</si>
  <si>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</si>
  <si>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</si>
  <si>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</si>
  <si>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</si>
  <si>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</si>
  <si>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</si>
  <si>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</si>
  <si>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</si>
  <si>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</si>
  <si>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</si>
  <si>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</si>
  <si>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</si>
  <si>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</si>
  <si>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</si>
  <si>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</si>
  <si>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</si>
  <si>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</si>
  <si>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</si>
  <si>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</si>
  <si>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</si>
  <si>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</si>
  <si>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</si>
  <si>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</si>
  <si>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</si>
  <si>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</si>
  <si>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</si>
  <si>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</si>
  <si>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SUPERINTENDENCIA DE PENSIONES</t>
  </si>
  <si>
    <t xml:space="preserve">                             -   </t>
  </si>
  <si>
    <t>Juan Cancio Pérez</t>
  </si>
  <si>
    <t xml:space="preserve"> Ramón E. Contreras Genao </t>
  </si>
  <si>
    <t>Contralor</t>
  </si>
  <si>
    <t xml:space="preserve"> Superintendente de Pensiones 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</si>
  <si>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</si>
  <si>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</si>
  <si>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</si>
  <si>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r>
      <rPr>
        <b/>
        <sz val="10"/>
        <color theme="1"/>
        <rFont val="Arial"/>
        <family val="2"/>
      </rPr>
      <t>1. Presupuesto Aprobado:</t>
    </r>
    <r>
      <rPr>
        <sz val="10"/>
        <color theme="1"/>
        <rFont val="Arial"/>
        <family val="2"/>
      </rPr>
      <t xml:space="preserve"> Se refiere al presupuesto aprobado el Consejo de la Seguridad Social y la Dirección General de Presupuesto mediante la Ley de Presupuesto General del Estado.</t>
    </r>
  </si>
  <si>
    <r>
      <rPr>
        <b/>
        <sz val="10"/>
        <color theme="1"/>
        <rFont val="Arial"/>
        <family val="2"/>
      </rPr>
      <t xml:space="preserve">2. Presupuesto Modificado: </t>
    </r>
    <r>
      <rPr>
        <sz val="10"/>
        <color theme="1"/>
        <rFont val="Arial"/>
        <family val="2"/>
      </rPr>
      <t xml:space="preserve">Se refiere al presupuesto aprobado en caso de que el Congreso Nacional apruebe un presupuesto complementario. </t>
    </r>
  </si>
  <si>
    <r>
      <rPr>
        <b/>
        <sz val="10"/>
        <color theme="1"/>
        <rFont val="Arial"/>
        <family val="2"/>
      </rPr>
      <t xml:space="preserve">3.Presupuesto Devengado: </t>
    </r>
    <r>
      <rPr>
        <sz val="10"/>
        <color theme="1"/>
        <rFont val="Arial"/>
        <family val="2"/>
      </rPr>
      <t>Se refiere al reconocimiento de las obligaciones a terceros generado por la recepción de Bienes y Servicios.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</si>
</sst>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9" xfId="0" applyBorder="1"/>
    <xf numFmtId="43" fontId="0" fillId="0" borderId="0" xfId="1" applyFont="1"/>
    <xf numFmtId="43" fontId="0" fillId="0" borderId="0" xfId="0" applyNumberFormat="1"/>
    <xf numFmtId="43" fontId="3" fillId="0" borderId="0" xfId="0" applyNumberFormat="1" applyFont="1"/>
    <xf numFmtId="0" fontId="3" fillId="0" borderId="0" xfId="0" applyFont="1"/>
    <xf numFmtId="164" fontId="2" fillId="2" borderId="2" xfId="0" applyNumberFormat="1" applyFont="1" applyFill="1" applyBorder="1"/>
    <xf numFmtId="3" fontId="0" fillId="0" borderId="0" xfId="0" applyNumberFormat="1"/>
    <xf numFmtId="43" fontId="5" fillId="0" borderId="0" xfId="0" applyNumberFormat="1" applyFont="1" applyAlignment="1">
      <alignment vertical="center" wrapText="1"/>
    </xf>
    <xf numFmtId="0" fontId="6" fillId="0" borderId="0" xfId="0" applyFont="1" applyAlignment="1">
      <alignment horizontal="left" vertical="center" indent="7"/>
    </xf>
    <xf numFmtId="0" fontId="6" fillId="0" borderId="0" xfId="0" applyFont="1" applyAlignment="1">
      <alignment horizontal="left" vertical="center" indent="10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left"/>
    </xf>
    <xf numFmtId="0" fontId="11" fillId="0" borderId="0" xfId="0" applyFont="1" applyBorder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wrapText="1"/>
    </xf>
    <xf numFmtId="0" fontId="8" fillId="0" borderId="12" xfId="0" applyFont="1" applyBorder="1" applyAlignment="1">
      <alignment horizontal="left" wrapText="1"/>
    </xf>
    <xf numFmtId="0" fontId="8" fillId="0" borderId="13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8" fillId="0" borderId="16" xfId="0" applyFont="1" applyBorder="1" applyAlignment="1">
      <alignment horizontal="left" wrapText="1"/>
    </xf>
    <xf numFmtId="0" fontId="8" fillId="0" borderId="17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2181224</xdr:colOff>
      <xdr:row>4</xdr:row>
      <xdr:rowOff>57150</xdr:rowOff>
    </xdr:to>
    <xdr:pic>
      <xdr:nvPicPr>
        <xdr:cNvPr id="4" name="Imagen 3" descr="sipen.jpg">
          <a:extLst>
            <a:ext uri="{FF2B5EF4-FFF2-40B4-BE49-F238E27FC236}">
              <a16:creationId xmlns:a16="http://schemas.microsoft.com/office/drawing/2014/main" id="{5F9FB2E8-237F-42EA-BED9-024823C3D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2114549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1:Q96"/>
  <sheetViews>
    <sheetView showGridLines="0" tabSelected="1" topLeftCell="A19" zoomScaleNormal="100" workbookViewId="0">
      <selection activeCell="L84" sqref="L84"/>
    </sheetView>
  </sheetViews>
  <sheetFormatPr baseColWidth="10" defaultColWidth="11.42578125" defaultRowHeight="15" x14ac:dyDescent="0.25"/>
  <cols>
    <col min="1" max="1" width="86" customWidth="1"/>
    <col min="2" max="2" width="17.5703125" customWidth="1"/>
    <col min="3" max="3" width="13.5703125" customWidth="1"/>
    <col min="4" max="4" width="14.85546875" customWidth="1"/>
    <col min="5" max="5" width="11.85546875" customWidth="1"/>
    <col min="6" max="6" width="11" customWidth="1"/>
    <col min="7" max="7" width="8.28515625" customWidth="1"/>
    <col min="8" max="8" width="11.140625" customWidth="1"/>
    <col min="9" max="9" width="14.140625" bestFit="1" customWidth="1"/>
    <col min="10" max="10" width="11.5703125" customWidth="1"/>
    <col min="11" max="11" width="11.42578125" customWidth="1"/>
    <col min="12" max="12" width="14.140625" bestFit="1" customWidth="1"/>
    <col min="13" max="13" width="10.5703125" customWidth="1"/>
    <col min="14" max="14" width="8.28515625" customWidth="1"/>
    <col min="15" max="15" width="9.5703125" customWidth="1"/>
    <col min="16" max="16" width="14.140625" bestFit="1" customWidth="1"/>
  </cols>
  <sheetData>
    <row r="1" spans="1:17" ht="28.5" customHeight="1" x14ac:dyDescent="0.25">
      <c r="A1" s="26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7" ht="21" customHeight="1" x14ac:dyDescent="0.25">
      <c r="A2" s="28" t="s">
        <v>93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7" ht="15.75" x14ac:dyDescent="0.25">
      <c r="A3" s="33">
        <v>2022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7" ht="15.75" customHeight="1" x14ac:dyDescent="0.25">
      <c r="A4" s="35" t="s">
        <v>90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7" ht="15.75" customHeight="1" x14ac:dyDescent="0.25">
      <c r="A5" s="22" t="s">
        <v>75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7" ht="25.5" customHeight="1" x14ac:dyDescent="0.25">
      <c r="A6" s="30" t="s">
        <v>65</v>
      </c>
      <c r="B6" s="31" t="s">
        <v>92</v>
      </c>
      <c r="C6" s="31" t="s">
        <v>91</v>
      </c>
      <c r="D6" s="23" t="s">
        <v>89</v>
      </c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5"/>
    </row>
    <row r="7" spans="1:17" x14ac:dyDescent="0.25">
      <c r="A7" s="30"/>
      <c r="B7" s="32"/>
      <c r="C7" s="32"/>
      <c r="D7" s="7" t="s">
        <v>77</v>
      </c>
      <c r="E7" s="7" t="s">
        <v>78</v>
      </c>
      <c r="F7" s="7" t="s">
        <v>79</v>
      </c>
      <c r="G7" s="7" t="s">
        <v>80</v>
      </c>
      <c r="H7" s="8" t="s">
        <v>81</v>
      </c>
      <c r="I7" s="7" t="s">
        <v>82</v>
      </c>
      <c r="J7" s="8" t="s">
        <v>83</v>
      </c>
      <c r="K7" s="7" t="s">
        <v>84</v>
      </c>
      <c r="L7" s="7" t="s">
        <v>85</v>
      </c>
      <c r="M7" s="7" t="s">
        <v>86</v>
      </c>
      <c r="N7" s="7" t="s">
        <v>87</v>
      </c>
      <c r="O7" s="8" t="s">
        <v>88</v>
      </c>
      <c r="P7" s="7" t="s">
        <v>76</v>
      </c>
    </row>
    <row r="8" spans="1:17" x14ac:dyDescent="0.25">
      <c r="A8" s="1" t="s">
        <v>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7" s="13" customFormat="1" x14ac:dyDescent="0.25">
      <c r="A9" s="3" t="s">
        <v>1</v>
      </c>
      <c r="B9" s="12">
        <f t="shared" ref="B9:C9" si="0">+SUM(B10:B14)</f>
        <v>381014859.82999998</v>
      </c>
      <c r="C9" s="12">
        <f t="shared" si="0"/>
        <v>0</v>
      </c>
      <c r="D9" s="12">
        <f>+SUM(D10:D14)</f>
        <v>31524107.669999998</v>
      </c>
      <c r="E9" s="12">
        <f t="shared" ref="E9:O9" si="1">+SUM(E10:E14)</f>
        <v>0</v>
      </c>
      <c r="F9" s="12">
        <f t="shared" si="1"/>
        <v>0</v>
      </c>
      <c r="G9" s="12">
        <f t="shared" si="1"/>
        <v>0</v>
      </c>
      <c r="H9" s="12">
        <f t="shared" si="1"/>
        <v>0</v>
      </c>
      <c r="I9" s="12">
        <f t="shared" si="1"/>
        <v>0</v>
      </c>
      <c r="J9" s="12">
        <f t="shared" si="1"/>
        <v>0</v>
      </c>
      <c r="K9" s="12">
        <f t="shared" si="1"/>
        <v>0</v>
      </c>
      <c r="L9" s="12">
        <f t="shared" si="1"/>
        <v>0</v>
      </c>
      <c r="M9" s="12">
        <f t="shared" si="1"/>
        <v>0</v>
      </c>
      <c r="N9" s="12">
        <f t="shared" si="1"/>
        <v>0</v>
      </c>
      <c r="O9" s="12">
        <f t="shared" si="1"/>
        <v>0</v>
      </c>
      <c r="P9" s="12">
        <f>+D9</f>
        <v>31524107.669999998</v>
      </c>
    </row>
    <row r="10" spans="1:17" x14ac:dyDescent="0.25">
      <c r="A10" s="4" t="s">
        <v>2</v>
      </c>
      <c r="B10" s="11">
        <v>263021889</v>
      </c>
      <c r="C10" s="5"/>
      <c r="D10" s="10">
        <v>22397343.300000001</v>
      </c>
      <c r="E10" s="12">
        <f t="shared" ref="E10" si="2">+SUM(E11:E15)</f>
        <v>0</v>
      </c>
      <c r="F10" s="12">
        <f t="shared" ref="F10" si="3">+SUM(F11:F15)</f>
        <v>0</v>
      </c>
      <c r="G10" s="12">
        <f t="shared" ref="G10" si="4">+SUM(G11:G15)</f>
        <v>0</v>
      </c>
      <c r="H10" s="12">
        <f t="shared" ref="H10" si="5">+SUM(H11:H15)</f>
        <v>0</v>
      </c>
      <c r="I10" s="12">
        <f t="shared" ref="I10" si="6">+SUM(I11:I15)</f>
        <v>0</v>
      </c>
      <c r="J10" s="12">
        <f t="shared" ref="J10" si="7">+SUM(J11:J15)</f>
        <v>0</v>
      </c>
      <c r="K10" s="12">
        <f t="shared" ref="K10" si="8">+SUM(K11:K15)</f>
        <v>0</v>
      </c>
      <c r="L10" s="12">
        <f t="shared" ref="L10" si="9">+SUM(L11:L15)</f>
        <v>0</v>
      </c>
      <c r="M10" s="12">
        <f t="shared" ref="M10" si="10">+SUM(M11:M15)</f>
        <v>0</v>
      </c>
      <c r="N10" s="12">
        <f t="shared" ref="N10:O10" si="11">+SUM(N11:N15)</f>
        <v>0</v>
      </c>
      <c r="O10" s="12">
        <f t="shared" si="11"/>
        <v>0</v>
      </c>
      <c r="P10" s="12">
        <f t="shared" ref="P10:P73" si="12">+D10</f>
        <v>22397343.300000001</v>
      </c>
    </row>
    <row r="11" spans="1:17" x14ac:dyDescent="0.25">
      <c r="A11" s="4" t="s">
        <v>3</v>
      </c>
      <c r="B11" s="11">
        <v>39255979.68</v>
      </c>
      <c r="C11" s="5"/>
      <c r="D11" s="10">
        <v>3294742.99</v>
      </c>
      <c r="E11" s="12">
        <f t="shared" ref="E11" si="13">+SUM(E12:E16)</f>
        <v>0</v>
      </c>
      <c r="F11" s="12">
        <f t="shared" ref="F11" si="14">+SUM(F12:F16)</f>
        <v>0</v>
      </c>
      <c r="G11" s="12">
        <f t="shared" ref="G11" si="15">+SUM(G12:G16)</f>
        <v>0</v>
      </c>
      <c r="H11" s="12">
        <f t="shared" ref="H11" si="16">+SUM(H12:H16)</f>
        <v>0</v>
      </c>
      <c r="I11" s="12">
        <f t="shared" ref="I11" si="17">+SUM(I12:I16)</f>
        <v>0</v>
      </c>
      <c r="J11" s="12">
        <f t="shared" ref="J11" si="18">+SUM(J12:J16)</f>
        <v>0</v>
      </c>
      <c r="K11" s="12">
        <f t="shared" ref="K11" si="19">+SUM(K12:K16)</f>
        <v>0</v>
      </c>
      <c r="L11" s="12">
        <f t="shared" ref="L11" si="20">+SUM(L12:L16)</f>
        <v>0</v>
      </c>
      <c r="M11" s="12">
        <f t="shared" ref="M11" si="21">+SUM(M12:M16)</f>
        <v>0</v>
      </c>
      <c r="N11" s="12">
        <f t="shared" ref="N11:O11" si="22">+SUM(N12:N16)</f>
        <v>0</v>
      </c>
      <c r="O11" s="12">
        <f t="shared" si="22"/>
        <v>0</v>
      </c>
      <c r="P11" s="12">
        <f t="shared" si="12"/>
        <v>3294742.99</v>
      </c>
    </row>
    <row r="12" spans="1:17" x14ac:dyDescent="0.25">
      <c r="A12" s="4" t="s">
        <v>4</v>
      </c>
      <c r="B12" s="11">
        <v>2418571</v>
      </c>
      <c r="C12" s="5"/>
      <c r="D12" s="10">
        <v>0</v>
      </c>
      <c r="E12" s="12">
        <f t="shared" ref="E12" si="23">+SUM(E13:E17)</f>
        <v>0</v>
      </c>
      <c r="F12" s="12">
        <f t="shared" ref="F12" si="24">+SUM(F13:F17)</f>
        <v>0</v>
      </c>
      <c r="G12" s="12">
        <f t="shared" ref="G12" si="25">+SUM(G13:G17)</f>
        <v>0</v>
      </c>
      <c r="H12" s="12">
        <f t="shared" ref="H12" si="26">+SUM(H13:H17)</f>
        <v>0</v>
      </c>
      <c r="I12" s="12">
        <f t="shared" ref="I12" si="27">+SUM(I13:I17)</f>
        <v>0</v>
      </c>
      <c r="J12" s="12">
        <f t="shared" ref="J12" si="28">+SUM(J13:J17)</f>
        <v>0</v>
      </c>
      <c r="K12" s="12">
        <f t="shared" ref="K12" si="29">+SUM(K13:K17)</f>
        <v>0</v>
      </c>
      <c r="L12" s="12">
        <f t="shared" ref="L12" si="30">+SUM(L13:L17)</f>
        <v>0</v>
      </c>
      <c r="M12" s="12">
        <f t="shared" ref="M12" si="31">+SUM(M13:M17)</f>
        <v>0</v>
      </c>
      <c r="N12" s="12">
        <f t="shared" ref="N12:O12" si="32">+SUM(N13:N17)</f>
        <v>0</v>
      </c>
      <c r="O12" s="12">
        <f t="shared" si="32"/>
        <v>0</v>
      </c>
      <c r="P12" s="12">
        <f t="shared" si="12"/>
        <v>0</v>
      </c>
      <c r="Q12" s="9"/>
    </row>
    <row r="13" spans="1:17" x14ac:dyDescent="0.25">
      <c r="A13" s="4" t="s">
        <v>5</v>
      </c>
      <c r="B13" s="11">
        <v>54816754</v>
      </c>
      <c r="C13" s="5"/>
      <c r="D13" s="10">
        <v>3780351.68</v>
      </c>
      <c r="E13" s="12">
        <f t="shared" ref="E13" si="33">+SUM(E14:E18)</f>
        <v>0</v>
      </c>
      <c r="F13" s="12">
        <f t="shared" ref="F13" si="34">+SUM(F14:F18)</f>
        <v>0</v>
      </c>
      <c r="G13" s="12">
        <f t="shared" ref="G13" si="35">+SUM(G14:G18)</f>
        <v>0</v>
      </c>
      <c r="H13" s="12">
        <f t="shared" ref="H13" si="36">+SUM(H14:H18)</f>
        <v>0</v>
      </c>
      <c r="I13" s="12">
        <f t="shared" ref="I13" si="37">+SUM(I14:I18)</f>
        <v>0</v>
      </c>
      <c r="J13" s="12">
        <f t="shared" ref="J13" si="38">+SUM(J14:J18)</f>
        <v>0</v>
      </c>
      <c r="K13" s="12">
        <f t="shared" ref="K13" si="39">+SUM(K14:K18)</f>
        <v>0</v>
      </c>
      <c r="L13" s="12">
        <f t="shared" ref="L13" si="40">+SUM(L14:L18)</f>
        <v>0</v>
      </c>
      <c r="M13" s="12">
        <f t="shared" ref="M13" si="41">+SUM(M14:M18)</f>
        <v>0</v>
      </c>
      <c r="N13" s="12">
        <f t="shared" ref="N13:O13" si="42">+SUM(N14:N18)</f>
        <v>0</v>
      </c>
      <c r="O13" s="12">
        <f t="shared" si="42"/>
        <v>0</v>
      </c>
      <c r="P13" s="12">
        <f t="shared" si="12"/>
        <v>3780351.68</v>
      </c>
    </row>
    <row r="14" spans="1:17" x14ac:dyDescent="0.25">
      <c r="A14" s="4" t="s">
        <v>6</v>
      </c>
      <c r="B14" s="11">
        <v>21501666.149999999</v>
      </c>
      <c r="C14" s="5"/>
      <c r="D14" s="10">
        <v>2051669.7</v>
      </c>
      <c r="E14" s="12">
        <f t="shared" ref="E14" si="43">+SUM(E15:E19)</f>
        <v>0</v>
      </c>
      <c r="F14" s="12">
        <f t="shared" ref="F14" si="44">+SUM(F15:F19)</f>
        <v>0</v>
      </c>
      <c r="G14" s="12">
        <f t="shared" ref="G14" si="45">+SUM(G15:G19)</f>
        <v>0</v>
      </c>
      <c r="H14" s="12">
        <f t="shared" ref="H14" si="46">+SUM(H15:H19)</f>
        <v>0</v>
      </c>
      <c r="I14" s="12">
        <f t="shared" ref="I14" si="47">+SUM(I15:I19)</f>
        <v>0</v>
      </c>
      <c r="J14" s="12">
        <f t="shared" ref="J14" si="48">+SUM(J15:J19)</f>
        <v>0</v>
      </c>
      <c r="K14" s="12">
        <f t="shared" ref="K14" si="49">+SUM(K15:K19)</f>
        <v>0</v>
      </c>
      <c r="L14" s="12">
        <f t="shared" ref="L14" si="50">+SUM(L15:L19)</f>
        <v>0</v>
      </c>
      <c r="M14" s="12">
        <f t="shared" ref="M14" si="51">+SUM(M15:M19)</f>
        <v>0</v>
      </c>
      <c r="N14" s="12">
        <f t="shared" ref="N14:O14" si="52">+SUM(N15:N19)</f>
        <v>0</v>
      </c>
      <c r="O14" s="12">
        <f t="shared" si="52"/>
        <v>0</v>
      </c>
      <c r="P14" s="12">
        <f t="shared" si="12"/>
        <v>2051669.7</v>
      </c>
    </row>
    <row r="15" spans="1:17" x14ac:dyDescent="0.25">
      <c r="A15" s="3" t="s">
        <v>7</v>
      </c>
      <c r="B15" s="12">
        <f t="shared" ref="B15:C15" si="53">+SUM(B16:B24)</f>
        <v>60745827</v>
      </c>
      <c r="C15" s="12">
        <f t="shared" si="53"/>
        <v>0</v>
      </c>
      <c r="D15" s="12">
        <f>+SUM(D16:D24)</f>
        <v>2559585.08</v>
      </c>
      <c r="E15" s="12">
        <f t="shared" ref="E15" si="54">+SUM(E16:E20)</f>
        <v>0</v>
      </c>
      <c r="F15" s="12">
        <f t="shared" ref="F15" si="55">+SUM(F16:F20)</f>
        <v>0</v>
      </c>
      <c r="G15" s="12">
        <f t="shared" ref="G15" si="56">+SUM(G16:G20)</f>
        <v>0</v>
      </c>
      <c r="H15" s="12">
        <f t="shared" ref="H15" si="57">+SUM(H16:H20)</f>
        <v>0</v>
      </c>
      <c r="I15" s="12">
        <f t="shared" ref="I15" si="58">+SUM(I16:I20)</f>
        <v>0</v>
      </c>
      <c r="J15" s="12">
        <f t="shared" ref="J15" si="59">+SUM(J16:J20)</f>
        <v>0</v>
      </c>
      <c r="K15" s="12">
        <f t="shared" ref="K15" si="60">+SUM(K16:K20)</f>
        <v>0</v>
      </c>
      <c r="L15" s="12">
        <f t="shared" ref="L15" si="61">+SUM(L16:L20)</f>
        <v>0</v>
      </c>
      <c r="M15" s="12">
        <f t="shared" ref="M15" si="62">+SUM(M16:M20)</f>
        <v>0</v>
      </c>
      <c r="N15" s="12">
        <f t="shared" ref="N15:O15" si="63">+SUM(N16:N20)</f>
        <v>0</v>
      </c>
      <c r="O15" s="12">
        <f t="shared" si="63"/>
        <v>0</v>
      </c>
      <c r="P15" s="12">
        <f t="shared" si="12"/>
        <v>2559585.08</v>
      </c>
    </row>
    <row r="16" spans="1:17" x14ac:dyDescent="0.25">
      <c r="A16" s="4" t="s">
        <v>8</v>
      </c>
      <c r="B16" s="11">
        <v>8089061</v>
      </c>
      <c r="C16" s="5"/>
      <c r="D16" s="10">
        <v>447131.55</v>
      </c>
      <c r="E16" s="12">
        <f t="shared" ref="E16" si="64">+SUM(E17:E21)</f>
        <v>0</v>
      </c>
      <c r="F16" s="12">
        <f t="shared" ref="F16" si="65">+SUM(F17:F21)</f>
        <v>0</v>
      </c>
      <c r="G16" s="12">
        <f t="shared" ref="G16" si="66">+SUM(G17:G21)</f>
        <v>0</v>
      </c>
      <c r="H16" s="12">
        <f t="shared" ref="H16" si="67">+SUM(H17:H21)</f>
        <v>0</v>
      </c>
      <c r="I16" s="12">
        <f t="shared" ref="I16" si="68">+SUM(I17:I21)</f>
        <v>0</v>
      </c>
      <c r="J16" s="12">
        <f t="shared" ref="J16" si="69">+SUM(J17:J21)</f>
        <v>0</v>
      </c>
      <c r="K16" s="12">
        <f t="shared" ref="K16" si="70">+SUM(K17:K21)</f>
        <v>0</v>
      </c>
      <c r="L16" s="12">
        <f t="shared" ref="L16" si="71">+SUM(L17:L21)</f>
        <v>0</v>
      </c>
      <c r="M16" s="12">
        <f t="shared" ref="M16" si="72">+SUM(M17:M21)</f>
        <v>0</v>
      </c>
      <c r="N16" s="12">
        <f t="shared" ref="N16:O16" si="73">+SUM(N17:N21)</f>
        <v>0</v>
      </c>
      <c r="O16" s="12">
        <f t="shared" si="73"/>
        <v>0</v>
      </c>
      <c r="P16" s="12">
        <f t="shared" si="12"/>
        <v>447131.55</v>
      </c>
    </row>
    <row r="17" spans="1:16" x14ac:dyDescent="0.25">
      <c r="A17" s="4" t="s">
        <v>9</v>
      </c>
      <c r="B17" s="11">
        <v>7867200</v>
      </c>
      <c r="C17" s="5"/>
      <c r="D17" s="10">
        <v>452714.84</v>
      </c>
      <c r="E17" s="12">
        <f t="shared" ref="E17" si="74">+SUM(E18:E22)</f>
        <v>0</v>
      </c>
      <c r="F17" s="12">
        <f t="shared" ref="F17" si="75">+SUM(F18:F22)</f>
        <v>0</v>
      </c>
      <c r="G17" s="12">
        <f t="shared" ref="G17" si="76">+SUM(G18:G22)</f>
        <v>0</v>
      </c>
      <c r="H17" s="12">
        <f t="shared" ref="H17" si="77">+SUM(H18:H22)</f>
        <v>0</v>
      </c>
      <c r="I17" s="12">
        <f t="shared" ref="I17" si="78">+SUM(I18:I22)</f>
        <v>0</v>
      </c>
      <c r="J17" s="12">
        <f t="shared" ref="J17" si="79">+SUM(J18:J22)</f>
        <v>0</v>
      </c>
      <c r="K17" s="12">
        <f t="shared" ref="K17" si="80">+SUM(K18:K22)</f>
        <v>0</v>
      </c>
      <c r="L17" s="12">
        <f t="shared" ref="L17" si="81">+SUM(L18:L22)</f>
        <v>0</v>
      </c>
      <c r="M17" s="12">
        <f t="shared" ref="M17" si="82">+SUM(M18:M22)</f>
        <v>0</v>
      </c>
      <c r="N17" s="12">
        <f t="shared" ref="N17:O17" si="83">+SUM(N18:N22)</f>
        <v>0</v>
      </c>
      <c r="O17" s="12">
        <f t="shared" si="83"/>
        <v>0</v>
      </c>
      <c r="P17" s="12">
        <f t="shared" si="12"/>
        <v>452714.84</v>
      </c>
    </row>
    <row r="18" spans="1:16" x14ac:dyDescent="0.25">
      <c r="A18" s="4" t="s">
        <v>10</v>
      </c>
      <c r="B18" s="11">
        <v>2892829</v>
      </c>
      <c r="C18" s="5"/>
      <c r="D18" s="10">
        <v>3800</v>
      </c>
      <c r="E18" s="12">
        <f t="shared" ref="E18" si="84">+SUM(E19:E23)</f>
        <v>0</v>
      </c>
      <c r="F18" s="12">
        <f t="shared" ref="F18" si="85">+SUM(F19:F23)</f>
        <v>0</v>
      </c>
      <c r="G18" s="12">
        <f t="shared" ref="G18" si="86">+SUM(G19:G23)</f>
        <v>0</v>
      </c>
      <c r="H18" s="12">
        <f t="shared" ref="H18" si="87">+SUM(H19:H23)</f>
        <v>0</v>
      </c>
      <c r="I18" s="12">
        <f t="shared" ref="I18" si="88">+SUM(I19:I23)</f>
        <v>0</v>
      </c>
      <c r="J18" s="12">
        <f t="shared" ref="J18" si="89">+SUM(J19:J23)</f>
        <v>0</v>
      </c>
      <c r="K18" s="12">
        <f t="shared" ref="K18" si="90">+SUM(K19:K23)</f>
        <v>0</v>
      </c>
      <c r="L18" s="12">
        <f t="shared" ref="L18" si="91">+SUM(L19:L23)</f>
        <v>0</v>
      </c>
      <c r="M18" s="12">
        <f t="shared" ref="M18" si="92">+SUM(M19:M23)</f>
        <v>0</v>
      </c>
      <c r="N18" s="12">
        <f t="shared" ref="N18:O18" si="93">+SUM(N19:N23)</f>
        <v>0</v>
      </c>
      <c r="O18" s="12">
        <f t="shared" si="93"/>
        <v>0</v>
      </c>
      <c r="P18" s="12">
        <f t="shared" si="12"/>
        <v>3800</v>
      </c>
    </row>
    <row r="19" spans="1:16" x14ac:dyDescent="0.25">
      <c r="A19" s="4" t="s">
        <v>11</v>
      </c>
      <c r="B19" s="11">
        <v>2176037</v>
      </c>
      <c r="C19" s="5"/>
      <c r="D19" s="10">
        <v>0</v>
      </c>
      <c r="E19" s="12">
        <f t="shared" ref="E19" si="94">+SUM(E20:E24)</f>
        <v>0</v>
      </c>
      <c r="F19" s="12">
        <f t="shared" ref="F19" si="95">+SUM(F20:F24)</f>
        <v>0</v>
      </c>
      <c r="G19" s="12">
        <f t="shared" ref="G19" si="96">+SUM(G20:G24)</f>
        <v>0</v>
      </c>
      <c r="H19" s="12">
        <f t="shared" ref="H19" si="97">+SUM(H20:H24)</f>
        <v>0</v>
      </c>
      <c r="I19" s="12">
        <f t="shared" ref="I19" si="98">+SUM(I20:I24)</f>
        <v>0</v>
      </c>
      <c r="J19" s="12">
        <f t="shared" ref="J19" si="99">+SUM(J20:J24)</f>
        <v>0</v>
      </c>
      <c r="K19" s="12">
        <f t="shared" ref="K19" si="100">+SUM(K20:K24)</f>
        <v>0</v>
      </c>
      <c r="L19" s="12">
        <f t="shared" ref="L19" si="101">+SUM(L20:L24)</f>
        <v>0</v>
      </c>
      <c r="M19" s="12">
        <f t="shared" ref="M19" si="102">+SUM(M20:M24)</f>
        <v>0</v>
      </c>
      <c r="N19" s="12">
        <f t="shared" ref="N19:O19" si="103">+SUM(N20:N24)</f>
        <v>0</v>
      </c>
      <c r="O19" s="12">
        <f t="shared" si="103"/>
        <v>0</v>
      </c>
      <c r="P19" s="12">
        <f t="shared" si="12"/>
        <v>0</v>
      </c>
    </row>
    <row r="20" spans="1:16" x14ac:dyDescent="0.25">
      <c r="A20" s="4" t="s">
        <v>12</v>
      </c>
      <c r="B20" s="11">
        <v>4074427</v>
      </c>
      <c r="C20" s="5"/>
      <c r="D20" s="10">
        <v>531630.97</v>
      </c>
      <c r="E20" s="12">
        <f t="shared" ref="E20" si="104">+SUM(E21:E25)</f>
        <v>0</v>
      </c>
      <c r="F20" s="12">
        <f t="shared" ref="F20" si="105">+SUM(F21:F25)</f>
        <v>0</v>
      </c>
      <c r="G20" s="12">
        <f t="shared" ref="G20" si="106">+SUM(G21:G25)</f>
        <v>0</v>
      </c>
      <c r="H20" s="12">
        <f t="shared" ref="H20" si="107">+SUM(H21:H25)</f>
        <v>0</v>
      </c>
      <c r="I20" s="12">
        <f t="shared" ref="I20" si="108">+SUM(I21:I25)</f>
        <v>0</v>
      </c>
      <c r="J20" s="12">
        <f t="shared" ref="J20" si="109">+SUM(J21:J25)</f>
        <v>0</v>
      </c>
      <c r="K20" s="12">
        <f t="shared" ref="K20" si="110">+SUM(K21:K25)</f>
        <v>0</v>
      </c>
      <c r="L20" s="12">
        <f t="shared" ref="L20" si="111">+SUM(L21:L25)</f>
        <v>0</v>
      </c>
      <c r="M20" s="12">
        <f t="shared" ref="M20" si="112">+SUM(M21:M25)</f>
        <v>0</v>
      </c>
      <c r="N20" s="12">
        <f t="shared" ref="N20:O20" si="113">+SUM(N21:N25)</f>
        <v>0</v>
      </c>
      <c r="O20" s="12">
        <f t="shared" si="113"/>
        <v>0</v>
      </c>
      <c r="P20" s="12">
        <f t="shared" si="12"/>
        <v>531630.97</v>
      </c>
    </row>
    <row r="21" spans="1:16" x14ac:dyDescent="0.25">
      <c r="A21" s="4" t="s">
        <v>13</v>
      </c>
      <c r="B21" s="11">
        <v>5050381</v>
      </c>
      <c r="C21" s="5"/>
      <c r="D21" s="10">
        <v>341907.96</v>
      </c>
      <c r="E21" s="12">
        <f t="shared" ref="E21" si="114">+SUM(E22:E26)</f>
        <v>0</v>
      </c>
      <c r="F21" s="12">
        <f t="shared" ref="F21" si="115">+SUM(F22:F26)</f>
        <v>0</v>
      </c>
      <c r="G21" s="12">
        <f t="shared" ref="G21" si="116">+SUM(G22:G26)</f>
        <v>0</v>
      </c>
      <c r="H21" s="12">
        <f t="shared" ref="H21" si="117">+SUM(H22:H26)</f>
        <v>0</v>
      </c>
      <c r="I21" s="12">
        <f t="shared" ref="I21" si="118">+SUM(I22:I26)</f>
        <v>0</v>
      </c>
      <c r="J21" s="12">
        <f t="shared" ref="J21" si="119">+SUM(J22:J26)</f>
        <v>0</v>
      </c>
      <c r="K21" s="12">
        <f t="shared" ref="K21" si="120">+SUM(K22:K26)</f>
        <v>0</v>
      </c>
      <c r="L21" s="12">
        <f t="shared" ref="L21" si="121">+SUM(L22:L26)</f>
        <v>0</v>
      </c>
      <c r="M21" s="12">
        <f t="shared" ref="M21" si="122">+SUM(M22:M26)</f>
        <v>0</v>
      </c>
      <c r="N21" s="12">
        <f t="shared" ref="N21:O21" si="123">+SUM(N22:N26)</f>
        <v>0</v>
      </c>
      <c r="O21" s="12">
        <f t="shared" si="123"/>
        <v>0</v>
      </c>
      <c r="P21" s="12">
        <f t="shared" si="12"/>
        <v>341907.96</v>
      </c>
    </row>
    <row r="22" spans="1:16" x14ac:dyDescent="0.25">
      <c r="A22" s="4" t="s">
        <v>14</v>
      </c>
      <c r="B22" s="11">
        <v>7325666</v>
      </c>
      <c r="C22" s="5"/>
      <c r="D22" s="10">
        <v>16402</v>
      </c>
      <c r="E22" s="12">
        <f t="shared" ref="E22" si="124">+SUM(E23:E27)</f>
        <v>0</v>
      </c>
      <c r="F22" s="12">
        <f t="shared" ref="F22" si="125">+SUM(F23:F27)</f>
        <v>0</v>
      </c>
      <c r="G22" s="12">
        <f t="shared" ref="G22" si="126">+SUM(G23:G27)</f>
        <v>0</v>
      </c>
      <c r="H22" s="12">
        <f t="shared" ref="H22" si="127">+SUM(H23:H27)</f>
        <v>0</v>
      </c>
      <c r="I22" s="12">
        <f t="shared" ref="I22" si="128">+SUM(I23:I27)</f>
        <v>0</v>
      </c>
      <c r="J22" s="12">
        <f t="shared" ref="J22" si="129">+SUM(J23:J27)</f>
        <v>0</v>
      </c>
      <c r="K22" s="12">
        <f t="shared" ref="K22" si="130">+SUM(K23:K27)</f>
        <v>0</v>
      </c>
      <c r="L22" s="12">
        <f t="shared" ref="L22" si="131">+SUM(L23:L27)</f>
        <v>0</v>
      </c>
      <c r="M22" s="12">
        <f t="shared" ref="M22" si="132">+SUM(M23:M27)</f>
        <v>0</v>
      </c>
      <c r="N22" s="12">
        <f t="shared" ref="N22:O22" si="133">+SUM(N23:N27)</f>
        <v>0</v>
      </c>
      <c r="O22" s="12">
        <f t="shared" si="133"/>
        <v>0</v>
      </c>
      <c r="P22" s="12">
        <f t="shared" si="12"/>
        <v>16402</v>
      </c>
    </row>
    <row r="23" spans="1:16" x14ac:dyDescent="0.25">
      <c r="A23" s="4" t="s">
        <v>15</v>
      </c>
      <c r="B23" s="11">
        <v>20670226</v>
      </c>
      <c r="C23" s="5"/>
      <c r="D23" s="10">
        <v>567396.31000000006</v>
      </c>
      <c r="E23" s="12">
        <f t="shared" ref="E23" si="134">+SUM(E24:E28)</f>
        <v>0</v>
      </c>
      <c r="F23" s="12">
        <f t="shared" ref="F23" si="135">+SUM(F24:F28)</f>
        <v>0</v>
      </c>
      <c r="G23" s="12">
        <f t="shared" ref="G23" si="136">+SUM(G24:G28)</f>
        <v>0</v>
      </c>
      <c r="H23" s="12">
        <f t="shared" ref="H23" si="137">+SUM(H24:H28)</f>
        <v>0</v>
      </c>
      <c r="I23" s="12">
        <f t="shared" ref="I23" si="138">+SUM(I24:I28)</f>
        <v>0</v>
      </c>
      <c r="J23" s="12">
        <f t="shared" ref="J23" si="139">+SUM(J24:J28)</f>
        <v>0</v>
      </c>
      <c r="K23" s="12">
        <f t="shared" ref="K23" si="140">+SUM(K24:K28)</f>
        <v>0</v>
      </c>
      <c r="L23" s="12">
        <f t="shared" ref="L23" si="141">+SUM(L24:L28)</f>
        <v>0</v>
      </c>
      <c r="M23" s="12">
        <f t="shared" ref="M23" si="142">+SUM(M24:M28)</f>
        <v>0</v>
      </c>
      <c r="N23" s="12">
        <f t="shared" ref="N23:O23" si="143">+SUM(N24:N28)</f>
        <v>0</v>
      </c>
      <c r="O23" s="12">
        <f t="shared" si="143"/>
        <v>0</v>
      </c>
      <c r="P23" s="12">
        <f t="shared" si="12"/>
        <v>567396.31000000006</v>
      </c>
    </row>
    <row r="24" spans="1:16" x14ac:dyDescent="0.25">
      <c r="A24" s="4" t="s">
        <v>16</v>
      </c>
      <c r="B24" s="11">
        <v>2600000</v>
      </c>
      <c r="C24" s="5"/>
      <c r="D24" s="10">
        <v>198601.45</v>
      </c>
      <c r="E24" s="12">
        <f t="shared" ref="E24" si="144">+SUM(E25:E29)</f>
        <v>0</v>
      </c>
      <c r="F24" s="12">
        <f t="shared" ref="F24" si="145">+SUM(F25:F29)</f>
        <v>0</v>
      </c>
      <c r="G24" s="12">
        <f t="shared" ref="G24" si="146">+SUM(G25:G29)</f>
        <v>0</v>
      </c>
      <c r="H24" s="12">
        <f t="shared" ref="H24" si="147">+SUM(H25:H29)</f>
        <v>0</v>
      </c>
      <c r="I24" s="12">
        <f t="shared" ref="I24" si="148">+SUM(I25:I29)</f>
        <v>0</v>
      </c>
      <c r="J24" s="12">
        <f t="shared" ref="J24" si="149">+SUM(J25:J29)</f>
        <v>0</v>
      </c>
      <c r="K24" s="12">
        <f t="shared" ref="K24" si="150">+SUM(K25:K29)</f>
        <v>0</v>
      </c>
      <c r="L24" s="12">
        <f t="shared" ref="L24" si="151">+SUM(L25:L29)</f>
        <v>0</v>
      </c>
      <c r="M24" s="12">
        <f t="shared" ref="M24" si="152">+SUM(M25:M29)</f>
        <v>0</v>
      </c>
      <c r="N24" s="12">
        <f t="shared" ref="N24:O24" si="153">+SUM(N25:N29)</f>
        <v>0</v>
      </c>
      <c r="O24" s="12">
        <f t="shared" si="153"/>
        <v>0</v>
      </c>
      <c r="P24" s="12">
        <f t="shared" si="12"/>
        <v>198601.45</v>
      </c>
    </row>
    <row r="25" spans="1:16" x14ac:dyDescent="0.25">
      <c r="A25" s="3" t="s">
        <v>17</v>
      </c>
      <c r="B25" s="12">
        <f t="shared" ref="B25:C25" si="154">+SUM(B26:B34)</f>
        <v>15390158</v>
      </c>
      <c r="C25" s="12">
        <f t="shared" si="154"/>
        <v>0</v>
      </c>
      <c r="D25" s="12">
        <f>+SUM(D26:D34)</f>
        <v>513276.97</v>
      </c>
      <c r="E25" s="12">
        <f t="shared" ref="E25" si="155">+SUM(E26:E30)</f>
        <v>0</v>
      </c>
      <c r="F25" s="12">
        <f t="shared" ref="F25" si="156">+SUM(F26:F30)</f>
        <v>0</v>
      </c>
      <c r="G25" s="12">
        <f t="shared" ref="G25" si="157">+SUM(G26:G30)</f>
        <v>0</v>
      </c>
      <c r="H25" s="12">
        <f t="shared" ref="H25" si="158">+SUM(H26:H30)</f>
        <v>0</v>
      </c>
      <c r="I25" s="12">
        <f t="shared" ref="I25" si="159">+SUM(I26:I30)</f>
        <v>0</v>
      </c>
      <c r="J25" s="12">
        <f t="shared" ref="J25" si="160">+SUM(J26:J30)</f>
        <v>0</v>
      </c>
      <c r="K25" s="12">
        <f t="shared" ref="K25" si="161">+SUM(K26:K30)</f>
        <v>0</v>
      </c>
      <c r="L25" s="12">
        <f t="shared" ref="L25" si="162">+SUM(L26:L30)</f>
        <v>0</v>
      </c>
      <c r="M25" s="12">
        <f t="shared" ref="M25" si="163">+SUM(M26:M30)</f>
        <v>0</v>
      </c>
      <c r="N25" s="12">
        <f t="shared" ref="N25:O25" si="164">+SUM(N26:N30)</f>
        <v>0</v>
      </c>
      <c r="O25" s="12">
        <f t="shared" si="164"/>
        <v>0</v>
      </c>
      <c r="P25" s="12">
        <f t="shared" si="12"/>
        <v>513276.97</v>
      </c>
    </row>
    <row r="26" spans="1:16" x14ac:dyDescent="0.25">
      <c r="A26" s="4" t="s">
        <v>18</v>
      </c>
      <c r="B26" s="11">
        <v>2693176</v>
      </c>
      <c r="C26" s="5"/>
      <c r="D26" s="10">
        <v>29051.62</v>
      </c>
      <c r="E26" s="12">
        <f t="shared" ref="E26" si="165">+SUM(E27:E31)</f>
        <v>0</v>
      </c>
      <c r="F26" s="12">
        <f t="shared" ref="F26" si="166">+SUM(F27:F31)</f>
        <v>0</v>
      </c>
      <c r="G26" s="12">
        <f t="shared" ref="G26" si="167">+SUM(G27:G31)</f>
        <v>0</v>
      </c>
      <c r="H26" s="12">
        <f t="shared" ref="H26" si="168">+SUM(H27:H31)</f>
        <v>0</v>
      </c>
      <c r="I26" s="12">
        <f t="shared" ref="I26" si="169">+SUM(I27:I31)</f>
        <v>0</v>
      </c>
      <c r="J26" s="12">
        <f t="shared" ref="J26" si="170">+SUM(J27:J31)</f>
        <v>0</v>
      </c>
      <c r="K26" s="12">
        <f t="shared" ref="K26" si="171">+SUM(K27:K31)</f>
        <v>0</v>
      </c>
      <c r="L26" s="12">
        <f t="shared" ref="L26" si="172">+SUM(L27:L31)</f>
        <v>0</v>
      </c>
      <c r="M26" s="12">
        <f t="shared" ref="M26" si="173">+SUM(M27:M31)</f>
        <v>0</v>
      </c>
      <c r="N26" s="12">
        <f t="shared" ref="N26:O26" si="174">+SUM(N27:N31)</f>
        <v>0</v>
      </c>
      <c r="O26" s="12">
        <f t="shared" si="174"/>
        <v>0</v>
      </c>
      <c r="P26" s="12">
        <f t="shared" si="12"/>
        <v>29051.62</v>
      </c>
    </row>
    <row r="27" spans="1:16" x14ac:dyDescent="0.25">
      <c r="A27" s="4" t="s">
        <v>19</v>
      </c>
      <c r="B27" s="11">
        <v>700223</v>
      </c>
      <c r="C27" s="5"/>
      <c r="D27" s="10">
        <v>305.62</v>
      </c>
      <c r="E27" s="12">
        <f t="shared" ref="E27" si="175">+SUM(E28:E32)</f>
        <v>0</v>
      </c>
      <c r="F27" s="12">
        <f t="shared" ref="F27" si="176">+SUM(F28:F32)</f>
        <v>0</v>
      </c>
      <c r="G27" s="12">
        <f t="shared" ref="G27" si="177">+SUM(G28:G32)</f>
        <v>0</v>
      </c>
      <c r="H27" s="12">
        <f t="shared" ref="H27" si="178">+SUM(H28:H32)</f>
        <v>0</v>
      </c>
      <c r="I27" s="12">
        <f t="shared" ref="I27" si="179">+SUM(I28:I32)</f>
        <v>0</v>
      </c>
      <c r="J27" s="12">
        <f t="shared" ref="J27" si="180">+SUM(J28:J32)</f>
        <v>0</v>
      </c>
      <c r="K27" s="12">
        <f t="shared" ref="K27" si="181">+SUM(K28:K32)</f>
        <v>0</v>
      </c>
      <c r="L27" s="12">
        <f t="shared" ref="L27" si="182">+SUM(L28:L32)</f>
        <v>0</v>
      </c>
      <c r="M27" s="12">
        <f t="shared" ref="M27" si="183">+SUM(M28:M32)</f>
        <v>0</v>
      </c>
      <c r="N27" s="12">
        <f t="shared" ref="N27:O27" si="184">+SUM(N28:N32)</f>
        <v>0</v>
      </c>
      <c r="O27" s="12">
        <f t="shared" si="184"/>
        <v>0</v>
      </c>
      <c r="P27" s="12">
        <f t="shared" si="12"/>
        <v>305.62</v>
      </c>
    </row>
    <row r="28" spans="1:16" x14ac:dyDescent="0.25">
      <c r="A28" s="4" t="s">
        <v>20</v>
      </c>
      <c r="B28" s="11">
        <v>1058525</v>
      </c>
      <c r="C28" s="5"/>
      <c r="D28" s="10">
        <v>23579.89</v>
      </c>
      <c r="E28" s="12">
        <f t="shared" ref="E28" si="185">+SUM(E29:E33)</f>
        <v>0</v>
      </c>
      <c r="F28" s="12">
        <f t="shared" ref="F28" si="186">+SUM(F29:F33)</f>
        <v>0</v>
      </c>
      <c r="G28" s="12">
        <f t="shared" ref="G28" si="187">+SUM(G29:G33)</f>
        <v>0</v>
      </c>
      <c r="H28" s="12">
        <f t="shared" ref="H28" si="188">+SUM(H29:H33)</f>
        <v>0</v>
      </c>
      <c r="I28" s="12">
        <f t="shared" ref="I28" si="189">+SUM(I29:I33)</f>
        <v>0</v>
      </c>
      <c r="J28" s="12">
        <f t="shared" ref="J28" si="190">+SUM(J29:J33)</f>
        <v>0</v>
      </c>
      <c r="K28" s="12">
        <f t="shared" ref="K28" si="191">+SUM(K29:K33)</f>
        <v>0</v>
      </c>
      <c r="L28" s="12">
        <f t="shared" ref="L28" si="192">+SUM(L29:L33)</f>
        <v>0</v>
      </c>
      <c r="M28" s="12">
        <f t="shared" ref="M28" si="193">+SUM(M29:M33)</f>
        <v>0</v>
      </c>
      <c r="N28" s="12">
        <f t="shared" ref="N28:O28" si="194">+SUM(N29:N33)</f>
        <v>0</v>
      </c>
      <c r="O28" s="12">
        <f t="shared" si="194"/>
        <v>0</v>
      </c>
      <c r="P28" s="12">
        <f t="shared" si="12"/>
        <v>23579.89</v>
      </c>
    </row>
    <row r="29" spans="1:16" x14ac:dyDescent="0.25">
      <c r="A29" s="4" t="s">
        <v>21</v>
      </c>
      <c r="B29" s="11">
        <v>800000</v>
      </c>
      <c r="C29" s="5"/>
      <c r="D29" s="10">
        <v>8915.49</v>
      </c>
      <c r="E29" s="12">
        <f t="shared" ref="E29" si="195">+SUM(E30:E34)</f>
        <v>0</v>
      </c>
      <c r="F29" s="12">
        <f t="shared" ref="F29" si="196">+SUM(F30:F34)</f>
        <v>0</v>
      </c>
      <c r="G29" s="12">
        <f t="shared" ref="G29" si="197">+SUM(G30:G34)</f>
        <v>0</v>
      </c>
      <c r="H29" s="12">
        <f t="shared" ref="H29" si="198">+SUM(H30:H34)</f>
        <v>0</v>
      </c>
      <c r="I29" s="12">
        <f t="shared" ref="I29" si="199">+SUM(I30:I34)</f>
        <v>0</v>
      </c>
      <c r="J29" s="12">
        <f t="shared" ref="J29" si="200">+SUM(J30:J34)</f>
        <v>0</v>
      </c>
      <c r="K29" s="12">
        <f t="shared" ref="K29" si="201">+SUM(K30:K34)</f>
        <v>0</v>
      </c>
      <c r="L29" s="12">
        <f t="shared" ref="L29" si="202">+SUM(L30:L34)</f>
        <v>0</v>
      </c>
      <c r="M29" s="12">
        <f t="shared" ref="M29" si="203">+SUM(M30:M34)</f>
        <v>0</v>
      </c>
      <c r="N29" s="12">
        <f t="shared" ref="N29:O29" si="204">+SUM(N30:N34)</f>
        <v>0</v>
      </c>
      <c r="O29" s="12">
        <f t="shared" si="204"/>
        <v>0</v>
      </c>
      <c r="P29" s="12">
        <f t="shared" si="12"/>
        <v>8915.49</v>
      </c>
    </row>
    <row r="30" spans="1:16" x14ac:dyDescent="0.25">
      <c r="A30" s="4" t="s">
        <v>22</v>
      </c>
      <c r="B30" s="11">
        <v>500000</v>
      </c>
      <c r="C30" s="5"/>
      <c r="D30" s="10">
        <v>6230.4</v>
      </c>
      <c r="E30" s="12">
        <f t="shared" ref="E30" si="205">+SUM(E31:E35)</f>
        <v>0</v>
      </c>
      <c r="F30" s="12">
        <f t="shared" ref="F30" si="206">+SUM(F31:F35)</f>
        <v>0</v>
      </c>
      <c r="G30" s="12">
        <f t="shared" ref="G30" si="207">+SUM(G31:G35)</f>
        <v>0</v>
      </c>
      <c r="H30" s="12">
        <f t="shared" ref="H30" si="208">+SUM(H31:H35)</f>
        <v>0</v>
      </c>
      <c r="I30" s="12">
        <f t="shared" ref="I30" si="209">+SUM(I31:I35)</f>
        <v>0</v>
      </c>
      <c r="J30" s="12">
        <f t="shared" ref="J30" si="210">+SUM(J31:J35)</f>
        <v>0</v>
      </c>
      <c r="K30" s="12">
        <f t="shared" ref="K30" si="211">+SUM(K31:K35)</f>
        <v>0</v>
      </c>
      <c r="L30" s="12">
        <f t="shared" ref="L30" si="212">+SUM(L31:L35)</f>
        <v>0</v>
      </c>
      <c r="M30" s="12">
        <f t="shared" ref="M30" si="213">+SUM(M31:M35)</f>
        <v>0</v>
      </c>
      <c r="N30" s="12">
        <f t="shared" ref="N30:O30" si="214">+SUM(N31:N35)</f>
        <v>0</v>
      </c>
      <c r="O30" s="12">
        <f t="shared" si="214"/>
        <v>0</v>
      </c>
      <c r="P30" s="12">
        <f t="shared" si="12"/>
        <v>6230.4</v>
      </c>
    </row>
    <row r="31" spans="1:16" x14ac:dyDescent="0.25">
      <c r="A31" s="4" t="s">
        <v>23</v>
      </c>
      <c r="B31" s="11">
        <v>202925</v>
      </c>
      <c r="C31" s="5"/>
      <c r="D31" s="10">
        <v>0</v>
      </c>
      <c r="E31" s="12">
        <f t="shared" ref="E31" si="215">+SUM(E32:E36)</f>
        <v>0</v>
      </c>
      <c r="F31" s="12">
        <f t="shared" ref="F31" si="216">+SUM(F32:F36)</f>
        <v>0</v>
      </c>
      <c r="G31" s="12">
        <f t="shared" ref="G31" si="217">+SUM(G32:G36)</f>
        <v>0</v>
      </c>
      <c r="H31" s="12">
        <f t="shared" ref="H31" si="218">+SUM(H32:H36)</f>
        <v>0</v>
      </c>
      <c r="I31" s="12">
        <f t="shared" ref="I31" si="219">+SUM(I32:I36)</f>
        <v>0</v>
      </c>
      <c r="J31" s="12">
        <f t="shared" ref="J31" si="220">+SUM(J32:J36)</f>
        <v>0</v>
      </c>
      <c r="K31" s="12">
        <f t="shared" ref="K31" si="221">+SUM(K32:K36)</f>
        <v>0</v>
      </c>
      <c r="L31" s="12">
        <f t="shared" ref="L31" si="222">+SUM(L32:L36)</f>
        <v>0</v>
      </c>
      <c r="M31" s="12">
        <f t="shared" ref="M31" si="223">+SUM(M32:M36)</f>
        <v>0</v>
      </c>
      <c r="N31" s="12">
        <f t="shared" ref="N31:O31" si="224">+SUM(N32:N36)</f>
        <v>0</v>
      </c>
      <c r="O31" s="12">
        <f t="shared" si="224"/>
        <v>0</v>
      </c>
      <c r="P31" s="12">
        <f t="shared" si="12"/>
        <v>0</v>
      </c>
    </row>
    <row r="32" spans="1:16" x14ac:dyDescent="0.25">
      <c r="A32" s="4" t="s">
        <v>24</v>
      </c>
      <c r="B32" s="11">
        <v>8159533</v>
      </c>
      <c r="C32" s="5"/>
      <c r="D32" s="10">
        <v>437281.43</v>
      </c>
      <c r="E32" s="12">
        <f t="shared" ref="E32" si="225">+SUM(E33:E37)</f>
        <v>0</v>
      </c>
      <c r="F32" s="12">
        <f t="shared" ref="F32" si="226">+SUM(F33:F37)</f>
        <v>0</v>
      </c>
      <c r="G32" s="12">
        <f t="shared" ref="G32" si="227">+SUM(G33:G37)</f>
        <v>0</v>
      </c>
      <c r="H32" s="12">
        <f t="shared" ref="H32" si="228">+SUM(H33:H37)</f>
        <v>0</v>
      </c>
      <c r="I32" s="12">
        <f t="shared" ref="I32" si="229">+SUM(I33:I37)</f>
        <v>0</v>
      </c>
      <c r="J32" s="12">
        <f t="shared" ref="J32" si="230">+SUM(J33:J37)</f>
        <v>0</v>
      </c>
      <c r="K32" s="12">
        <f t="shared" ref="K32" si="231">+SUM(K33:K37)</f>
        <v>0</v>
      </c>
      <c r="L32" s="12">
        <f t="shared" ref="L32" si="232">+SUM(L33:L37)</f>
        <v>0</v>
      </c>
      <c r="M32" s="12">
        <f t="shared" ref="M32" si="233">+SUM(M33:M37)</f>
        <v>0</v>
      </c>
      <c r="N32" s="12">
        <f t="shared" ref="N32:O32" si="234">+SUM(N33:N37)</f>
        <v>0</v>
      </c>
      <c r="O32" s="12">
        <f t="shared" si="234"/>
        <v>0</v>
      </c>
      <c r="P32" s="12">
        <f t="shared" si="12"/>
        <v>437281.43</v>
      </c>
    </row>
    <row r="33" spans="1:16" hidden="1" x14ac:dyDescent="0.25">
      <c r="A33" s="4" t="s">
        <v>25</v>
      </c>
      <c r="B33" s="11">
        <v>0</v>
      </c>
      <c r="C33" s="5"/>
      <c r="D33" s="10">
        <v>0</v>
      </c>
      <c r="E33" s="12">
        <f t="shared" ref="E33" si="235">+SUM(E34:E38)</f>
        <v>0</v>
      </c>
      <c r="F33" s="12">
        <f t="shared" ref="F33" si="236">+SUM(F34:F38)</f>
        <v>0</v>
      </c>
      <c r="G33" s="12">
        <f t="shared" ref="G33" si="237">+SUM(G34:G38)</f>
        <v>0</v>
      </c>
      <c r="H33" s="12">
        <f t="shared" ref="H33" si="238">+SUM(H34:H38)</f>
        <v>0</v>
      </c>
      <c r="I33" s="12">
        <f t="shared" ref="I33" si="239">+SUM(I34:I38)</f>
        <v>0</v>
      </c>
      <c r="J33" s="12">
        <f t="shared" ref="J33" si="240">+SUM(J34:J38)</f>
        <v>0</v>
      </c>
      <c r="K33" s="12">
        <f t="shared" ref="K33" si="241">+SUM(K34:K38)</f>
        <v>0</v>
      </c>
      <c r="L33" s="12">
        <f t="shared" ref="L33" si="242">+SUM(L34:L38)</f>
        <v>0</v>
      </c>
      <c r="M33" s="12">
        <f t="shared" ref="M33" si="243">+SUM(M34:M38)</f>
        <v>0</v>
      </c>
      <c r="N33" s="12">
        <f t="shared" ref="N33:O33" si="244">+SUM(N34:N38)</f>
        <v>0</v>
      </c>
      <c r="O33" s="12">
        <f t="shared" si="244"/>
        <v>0</v>
      </c>
      <c r="P33" s="12">
        <f t="shared" si="12"/>
        <v>0</v>
      </c>
    </row>
    <row r="34" spans="1:16" x14ac:dyDescent="0.25">
      <c r="A34" s="4" t="s">
        <v>26</v>
      </c>
      <c r="B34" s="11">
        <v>1275776</v>
      </c>
      <c r="C34" s="5"/>
      <c r="D34" s="10">
        <v>7912.52</v>
      </c>
      <c r="E34" s="12">
        <f t="shared" ref="E34" si="245">+SUM(E35:E39)</f>
        <v>0</v>
      </c>
      <c r="F34" s="12">
        <f t="shared" ref="F34" si="246">+SUM(F35:F39)</f>
        <v>0</v>
      </c>
      <c r="G34" s="12">
        <f t="shared" ref="G34" si="247">+SUM(G35:G39)</f>
        <v>0</v>
      </c>
      <c r="H34" s="12">
        <f t="shared" ref="H34" si="248">+SUM(H35:H39)</f>
        <v>0</v>
      </c>
      <c r="I34" s="12">
        <f t="shared" ref="I34" si="249">+SUM(I35:I39)</f>
        <v>0</v>
      </c>
      <c r="J34" s="12">
        <f t="shared" ref="J34" si="250">+SUM(J35:J39)</f>
        <v>0</v>
      </c>
      <c r="K34" s="12">
        <f t="shared" ref="K34" si="251">+SUM(K35:K39)</f>
        <v>0</v>
      </c>
      <c r="L34" s="12">
        <f t="shared" ref="L34" si="252">+SUM(L35:L39)</f>
        <v>0</v>
      </c>
      <c r="M34" s="12">
        <f t="shared" ref="M34" si="253">+SUM(M35:M39)</f>
        <v>0</v>
      </c>
      <c r="N34" s="12">
        <f t="shared" ref="N34:O34" si="254">+SUM(N35:N39)</f>
        <v>0</v>
      </c>
      <c r="O34" s="12">
        <f t="shared" si="254"/>
        <v>0</v>
      </c>
      <c r="P34" s="12">
        <f t="shared" si="12"/>
        <v>7912.52</v>
      </c>
    </row>
    <row r="35" spans="1:16" x14ac:dyDescent="0.25">
      <c r="A35" s="3" t="s">
        <v>27</v>
      </c>
      <c r="B35" s="12">
        <f t="shared" ref="B35:C35" si="255">+SUM(B36:B42)</f>
        <v>6188700</v>
      </c>
      <c r="C35" s="12">
        <f t="shared" si="255"/>
        <v>0</v>
      </c>
      <c r="D35" s="12">
        <f>+SUM(D36:D42)</f>
        <v>106468.75</v>
      </c>
      <c r="E35" s="12">
        <f t="shared" ref="E35" si="256">+SUM(E36:E40)</f>
        <v>0</v>
      </c>
      <c r="F35" s="12">
        <f t="shared" ref="F35" si="257">+SUM(F36:F40)</f>
        <v>0</v>
      </c>
      <c r="G35" s="12">
        <f t="shared" ref="G35" si="258">+SUM(G36:G40)</f>
        <v>0</v>
      </c>
      <c r="H35" s="12">
        <f t="shared" ref="H35" si="259">+SUM(H36:H40)</f>
        <v>0</v>
      </c>
      <c r="I35" s="12">
        <f t="shared" ref="I35" si="260">+SUM(I36:I40)</f>
        <v>0</v>
      </c>
      <c r="J35" s="12">
        <f t="shared" ref="J35" si="261">+SUM(J36:J40)</f>
        <v>0</v>
      </c>
      <c r="K35" s="12">
        <f t="shared" ref="K35" si="262">+SUM(K36:K40)</f>
        <v>0</v>
      </c>
      <c r="L35" s="12">
        <f t="shared" ref="L35" si="263">+SUM(L36:L40)</f>
        <v>0</v>
      </c>
      <c r="M35" s="12">
        <f t="shared" ref="M35" si="264">+SUM(M36:M40)</f>
        <v>0</v>
      </c>
      <c r="N35" s="12">
        <f t="shared" ref="N35:O35" si="265">+SUM(N36:N40)</f>
        <v>0</v>
      </c>
      <c r="O35" s="12">
        <f t="shared" si="265"/>
        <v>0</v>
      </c>
      <c r="P35" s="12">
        <f t="shared" si="12"/>
        <v>106468.75</v>
      </c>
    </row>
    <row r="36" spans="1:16" x14ac:dyDescent="0.25">
      <c r="A36" s="4" t="s">
        <v>28</v>
      </c>
      <c r="B36" s="11">
        <v>3750000</v>
      </c>
      <c r="C36" s="5"/>
      <c r="D36" s="10">
        <v>70000</v>
      </c>
      <c r="E36" s="12">
        <f t="shared" ref="E36" si="266">+SUM(E37:E41)</f>
        <v>0</v>
      </c>
      <c r="F36" s="12">
        <f t="shared" ref="F36" si="267">+SUM(F37:F41)</f>
        <v>0</v>
      </c>
      <c r="G36" s="12">
        <f t="shared" ref="G36" si="268">+SUM(G37:G41)</f>
        <v>0</v>
      </c>
      <c r="H36" s="12">
        <f t="shared" ref="H36" si="269">+SUM(H37:H41)</f>
        <v>0</v>
      </c>
      <c r="I36" s="12">
        <f t="shared" ref="I36" si="270">+SUM(I37:I41)</f>
        <v>0</v>
      </c>
      <c r="J36" s="12">
        <f t="shared" ref="J36" si="271">+SUM(J37:J41)</f>
        <v>0</v>
      </c>
      <c r="K36" s="12">
        <f t="shared" ref="K36" si="272">+SUM(K37:K41)</f>
        <v>0</v>
      </c>
      <c r="L36" s="12">
        <f t="shared" ref="L36" si="273">+SUM(L37:L41)</f>
        <v>0</v>
      </c>
      <c r="M36" s="12">
        <f t="shared" ref="M36" si="274">+SUM(M37:M41)</f>
        <v>0</v>
      </c>
      <c r="N36" s="12">
        <f t="shared" ref="N36:O36" si="275">+SUM(N37:N41)</f>
        <v>0</v>
      </c>
      <c r="O36" s="12">
        <f t="shared" si="275"/>
        <v>0</v>
      </c>
      <c r="P36" s="12">
        <f t="shared" si="12"/>
        <v>70000</v>
      </c>
    </row>
    <row r="37" spans="1:16" hidden="1" x14ac:dyDescent="0.25">
      <c r="A37" s="4" t="s">
        <v>29</v>
      </c>
      <c r="B37" s="11"/>
      <c r="C37" s="5"/>
      <c r="D37" s="10">
        <v>0</v>
      </c>
      <c r="E37" s="12">
        <f t="shared" ref="E37" si="276">+SUM(E38:E42)</f>
        <v>0</v>
      </c>
      <c r="F37" s="12">
        <f t="shared" ref="F37" si="277">+SUM(F38:F42)</f>
        <v>0</v>
      </c>
      <c r="G37" s="12">
        <f t="shared" ref="G37" si="278">+SUM(G38:G42)</f>
        <v>0</v>
      </c>
      <c r="H37" s="12">
        <f t="shared" ref="H37" si="279">+SUM(H38:H42)</f>
        <v>0</v>
      </c>
      <c r="I37" s="12">
        <f t="shared" ref="I37" si="280">+SUM(I38:I42)</f>
        <v>0</v>
      </c>
      <c r="J37" s="12">
        <f t="shared" ref="J37" si="281">+SUM(J38:J42)</f>
        <v>0</v>
      </c>
      <c r="K37" s="12">
        <f t="shared" ref="K37" si="282">+SUM(K38:K42)</f>
        <v>0</v>
      </c>
      <c r="L37" s="12">
        <f t="shared" ref="L37" si="283">+SUM(L38:L42)</f>
        <v>0</v>
      </c>
      <c r="M37" s="12">
        <f t="shared" ref="M37" si="284">+SUM(M38:M42)</f>
        <v>0</v>
      </c>
      <c r="N37" s="12">
        <f t="shared" ref="N37:O37" si="285">+SUM(N38:N42)</f>
        <v>0</v>
      </c>
      <c r="O37" s="12">
        <f t="shared" si="285"/>
        <v>0</v>
      </c>
      <c r="P37" s="12">
        <f t="shared" si="12"/>
        <v>0</v>
      </c>
    </row>
    <row r="38" spans="1:16" hidden="1" x14ac:dyDescent="0.25">
      <c r="A38" s="4" t="s">
        <v>30</v>
      </c>
      <c r="B38" s="11"/>
      <c r="C38" s="5"/>
      <c r="D38" s="10">
        <v>0</v>
      </c>
      <c r="E38" s="12">
        <f t="shared" ref="E38" si="286">+SUM(E39:E43)</f>
        <v>0</v>
      </c>
      <c r="F38" s="12">
        <f t="shared" ref="F38" si="287">+SUM(F39:F43)</f>
        <v>0</v>
      </c>
      <c r="G38" s="12">
        <f t="shared" ref="G38" si="288">+SUM(G39:G43)</f>
        <v>0</v>
      </c>
      <c r="H38" s="12">
        <f t="shared" ref="H38" si="289">+SUM(H39:H43)</f>
        <v>0</v>
      </c>
      <c r="I38" s="12">
        <f t="shared" ref="I38" si="290">+SUM(I39:I43)</f>
        <v>0</v>
      </c>
      <c r="J38" s="12">
        <f t="shared" ref="J38" si="291">+SUM(J39:J43)</f>
        <v>0</v>
      </c>
      <c r="K38" s="12">
        <f t="shared" ref="K38" si="292">+SUM(K39:K43)</f>
        <v>0</v>
      </c>
      <c r="L38" s="12">
        <f t="shared" ref="L38" si="293">+SUM(L39:L43)</f>
        <v>0</v>
      </c>
      <c r="M38" s="12">
        <f t="shared" ref="M38" si="294">+SUM(M39:M43)</f>
        <v>0</v>
      </c>
      <c r="N38" s="12">
        <f t="shared" ref="N38:O38" si="295">+SUM(N39:N43)</f>
        <v>0</v>
      </c>
      <c r="O38" s="12">
        <f t="shared" si="295"/>
        <v>0</v>
      </c>
      <c r="P38" s="12">
        <f t="shared" si="12"/>
        <v>0</v>
      </c>
    </row>
    <row r="39" spans="1:16" hidden="1" x14ac:dyDescent="0.25">
      <c r="A39" s="4" t="s">
        <v>31</v>
      </c>
      <c r="B39" s="11"/>
      <c r="C39" s="5"/>
      <c r="D39" s="10">
        <v>0</v>
      </c>
      <c r="E39" s="12">
        <f t="shared" ref="E39" si="296">+SUM(E40:E44)</f>
        <v>0</v>
      </c>
      <c r="F39" s="12">
        <f t="shared" ref="F39" si="297">+SUM(F40:F44)</f>
        <v>0</v>
      </c>
      <c r="G39" s="12">
        <f t="shared" ref="G39" si="298">+SUM(G40:G44)</f>
        <v>0</v>
      </c>
      <c r="H39" s="12">
        <f t="shared" ref="H39" si="299">+SUM(H40:H44)</f>
        <v>0</v>
      </c>
      <c r="I39" s="12">
        <f t="shared" ref="I39" si="300">+SUM(I40:I44)</f>
        <v>0</v>
      </c>
      <c r="J39" s="12">
        <f t="shared" ref="J39" si="301">+SUM(J40:J44)</f>
        <v>0</v>
      </c>
      <c r="K39" s="12">
        <f t="shared" ref="K39" si="302">+SUM(K40:K44)</f>
        <v>0</v>
      </c>
      <c r="L39" s="12">
        <f t="shared" ref="L39" si="303">+SUM(L40:L44)</f>
        <v>0</v>
      </c>
      <c r="M39" s="12">
        <f t="shared" ref="M39" si="304">+SUM(M40:M44)</f>
        <v>0</v>
      </c>
      <c r="N39" s="12">
        <f t="shared" ref="N39:O39" si="305">+SUM(N40:N44)</f>
        <v>0</v>
      </c>
      <c r="O39" s="12">
        <f t="shared" si="305"/>
        <v>0</v>
      </c>
      <c r="P39" s="12">
        <f t="shared" si="12"/>
        <v>0</v>
      </c>
    </row>
    <row r="40" spans="1:16" hidden="1" x14ac:dyDescent="0.25">
      <c r="A40" s="4" t="s">
        <v>32</v>
      </c>
      <c r="B40" s="11"/>
      <c r="C40" s="5"/>
      <c r="D40" s="10">
        <v>0</v>
      </c>
      <c r="E40" s="12">
        <f t="shared" ref="E40" si="306">+SUM(E41:E45)</f>
        <v>0</v>
      </c>
      <c r="F40" s="12">
        <f t="shared" ref="F40" si="307">+SUM(F41:F45)</f>
        <v>0</v>
      </c>
      <c r="G40" s="12">
        <f t="shared" ref="G40" si="308">+SUM(G41:G45)</f>
        <v>0</v>
      </c>
      <c r="H40" s="12">
        <f t="shared" ref="H40" si="309">+SUM(H41:H45)</f>
        <v>0</v>
      </c>
      <c r="I40" s="12">
        <f t="shared" ref="I40" si="310">+SUM(I41:I45)</f>
        <v>0</v>
      </c>
      <c r="J40" s="12">
        <f t="shared" ref="J40" si="311">+SUM(J41:J45)</f>
        <v>0</v>
      </c>
      <c r="K40" s="12">
        <f t="shared" ref="K40" si="312">+SUM(K41:K45)</f>
        <v>0</v>
      </c>
      <c r="L40" s="12">
        <f t="shared" ref="L40" si="313">+SUM(L41:L45)</f>
        <v>0</v>
      </c>
      <c r="M40" s="12">
        <f t="shared" ref="M40" si="314">+SUM(M41:M45)</f>
        <v>0</v>
      </c>
      <c r="N40" s="12">
        <f t="shared" ref="N40:O40" si="315">+SUM(N41:N45)</f>
        <v>0</v>
      </c>
      <c r="O40" s="12">
        <f t="shared" si="315"/>
        <v>0</v>
      </c>
      <c r="P40" s="12">
        <f t="shared" si="12"/>
        <v>0</v>
      </c>
    </row>
    <row r="41" spans="1:16" x14ac:dyDescent="0.25">
      <c r="A41" s="4" t="s">
        <v>33</v>
      </c>
      <c r="B41" s="11">
        <v>2438700</v>
      </c>
      <c r="C41" s="5"/>
      <c r="D41" s="10">
        <v>36468.75</v>
      </c>
      <c r="E41" s="12">
        <f t="shared" ref="E41" si="316">+SUM(E42:E46)</f>
        <v>0</v>
      </c>
      <c r="F41" s="12">
        <f t="shared" ref="F41" si="317">+SUM(F42:F46)</f>
        <v>0</v>
      </c>
      <c r="G41" s="12">
        <f t="shared" ref="G41" si="318">+SUM(G42:G46)</f>
        <v>0</v>
      </c>
      <c r="H41" s="12">
        <f t="shared" ref="H41" si="319">+SUM(H42:H46)</f>
        <v>0</v>
      </c>
      <c r="I41" s="12">
        <f t="shared" ref="I41" si="320">+SUM(I42:I46)</f>
        <v>0</v>
      </c>
      <c r="J41" s="12">
        <f t="shared" ref="J41" si="321">+SUM(J42:J46)</f>
        <v>0</v>
      </c>
      <c r="K41" s="12">
        <f t="shared" ref="K41" si="322">+SUM(K42:K46)</f>
        <v>0</v>
      </c>
      <c r="L41" s="12">
        <f t="shared" ref="L41" si="323">+SUM(L42:L46)</f>
        <v>0</v>
      </c>
      <c r="M41" s="12">
        <f t="shared" ref="M41" si="324">+SUM(M42:M46)</f>
        <v>0</v>
      </c>
      <c r="N41" s="12">
        <f t="shared" ref="N41:O41" si="325">+SUM(N42:N46)</f>
        <v>0</v>
      </c>
      <c r="O41" s="12">
        <f t="shared" si="325"/>
        <v>0</v>
      </c>
      <c r="P41" s="12">
        <f t="shared" si="12"/>
        <v>36468.75</v>
      </c>
    </row>
    <row r="42" spans="1:16" hidden="1" x14ac:dyDescent="0.25">
      <c r="A42" s="4" t="s">
        <v>34</v>
      </c>
      <c r="B42" s="11"/>
      <c r="C42" s="5"/>
      <c r="D42" s="10">
        <v>0</v>
      </c>
      <c r="E42" s="12">
        <f t="shared" ref="E42" si="326">+SUM(E43:E47)</f>
        <v>0</v>
      </c>
      <c r="F42" s="12">
        <f t="shared" ref="F42" si="327">+SUM(F43:F47)</f>
        <v>0</v>
      </c>
      <c r="G42" s="12">
        <f t="shared" ref="G42" si="328">+SUM(G43:G47)</f>
        <v>0</v>
      </c>
      <c r="H42" s="12">
        <f t="shared" ref="H42" si="329">+SUM(H43:H47)</f>
        <v>0</v>
      </c>
      <c r="I42" s="12">
        <f t="shared" ref="I42" si="330">+SUM(I43:I47)</f>
        <v>0</v>
      </c>
      <c r="J42" s="12">
        <f t="shared" ref="J42" si="331">+SUM(J43:J47)</f>
        <v>0</v>
      </c>
      <c r="K42" s="12">
        <f t="shared" ref="K42" si="332">+SUM(K43:K47)</f>
        <v>0</v>
      </c>
      <c r="L42" s="12">
        <f t="shared" ref="L42" si="333">+SUM(L43:L47)</f>
        <v>0</v>
      </c>
      <c r="M42" s="12">
        <f t="shared" ref="M42" si="334">+SUM(M43:M47)</f>
        <v>0</v>
      </c>
      <c r="N42" s="12">
        <f t="shared" ref="N42:O42" si="335">+SUM(N43:N47)</f>
        <v>0</v>
      </c>
      <c r="O42" s="12">
        <f t="shared" si="335"/>
        <v>0</v>
      </c>
      <c r="P42" s="12">
        <f t="shared" si="12"/>
        <v>0</v>
      </c>
    </row>
    <row r="43" spans="1:16" hidden="1" x14ac:dyDescent="0.25">
      <c r="A43" s="3" t="s">
        <v>35</v>
      </c>
      <c r="B43" s="10">
        <v>0</v>
      </c>
      <c r="C43" s="10">
        <v>0</v>
      </c>
      <c r="D43" s="10">
        <v>0</v>
      </c>
      <c r="E43" s="12">
        <f t="shared" ref="E43" si="336">+SUM(E44:E48)</f>
        <v>0</v>
      </c>
      <c r="F43" s="12">
        <f t="shared" ref="F43" si="337">+SUM(F44:F48)</f>
        <v>0</v>
      </c>
      <c r="G43" s="12">
        <f t="shared" ref="G43" si="338">+SUM(G44:G48)</f>
        <v>0</v>
      </c>
      <c r="H43" s="12">
        <f t="shared" ref="H43" si="339">+SUM(H44:H48)</f>
        <v>0</v>
      </c>
      <c r="I43" s="12">
        <f t="shared" ref="I43" si="340">+SUM(I44:I48)</f>
        <v>0</v>
      </c>
      <c r="J43" s="12">
        <f t="shared" ref="J43" si="341">+SUM(J44:J48)</f>
        <v>0</v>
      </c>
      <c r="K43" s="12">
        <f t="shared" ref="K43" si="342">+SUM(K44:K48)</f>
        <v>0</v>
      </c>
      <c r="L43" s="12">
        <f t="shared" ref="L43" si="343">+SUM(L44:L48)</f>
        <v>0</v>
      </c>
      <c r="M43" s="12">
        <f t="shared" ref="M43" si="344">+SUM(M44:M48)</f>
        <v>0</v>
      </c>
      <c r="N43" s="12">
        <f t="shared" ref="N43:O43" si="345">+SUM(N44:N48)</f>
        <v>0</v>
      </c>
      <c r="O43" s="12">
        <f t="shared" si="345"/>
        <v>0</v>
      </c>
      <c r="P43" s="12">
        <f t="shared" si="12"/>
        <v>0</v>
      </c>
    </row>
    <row r="44" spans="1:16" hidden="1" x14ac:dyDescent="0.25">
      <c r="A44" s="4" t="s">
        <v>36</v>
      </c>
      <c r="B44" s="10">
        <v>0</v>
      </c>
      <c r="C44" s="10">
        <v>0</v>
      </c>
      <c r="D44" s="10">
        <v>0</v>
      </c>
      <c r="E44" s="12">
        <f t="shared" ref="E44" si="346">+SUM(E45:E49)</f>
        <v>0</v>
      </c>
      <c r="F44" s="12">
        <f t="shared" ref="F44" si="347">+SUM(F45:F49)</f>
        <v>0</v>
      </c>
      <c r="G44" s="12">
        <f t="shared" ref="G44" si="348">+SUM(G45:G49)</f>
        <v>0</v>
      </c>
      <c r="H44" s="12">
        <f t="shared" ref="H44" si="349">+SUM(H45:H49)</f>
        <v>0</v>
      </c>
      <c r="I44" s="12">
        <f t="shared" ref="I44" si="350">+SUM(I45:I49)</f>
        <v>0</v>
      </c>
      <c r="J44" s="12">
        <f t="shared" ref="J44" si="351">+SUM(J45:J49)</f>
        <v>0</v>
      </c>
      <c r="K44" s="12">
        <f t="shared" ref="K44" si="352">+SUM(K45:K49)</f>
        <v>0</v>
      </c>
      <c r="L44" s="12">
        <f t="shared" ref="L44" si="353">+SUM(L45:L49)</f>
        <v>0</v>
      </c>
      <c r="M44" s="12">
        <f t="shared" ref="M44" si="354">+SUM(M45:M49)</f>
        <v>0</v>
      </c>
      <c r="N44" s="12">
        <f t="shared" ref="N44:O44" si="355">+SUM(N45:N49)</f>
        <v>0</v>
      </c>
      <c r="O44" s="12">
        <f t="shared" si="355"/>
        <v>0</v>
      </c>
      <c r="P44" s="12">
        <f t="shared" si="12"/>
        <v>0</v>
      </c>
    </row>
    <row r="45" spans="1:16" hidden="1" x14ac:dyDescent="0.25">
      <c r="A45" s="4" t="s">
        <v>37</v>
      </c>
      <c r="B45" s="10">
        <v>0</v>
      </c>
      <c r="C45" s="10">
        <v>0</v>
      </c>
      <c r="D45" s="10">
        <v>0</v>
      </c>
      <c r="E45" s="12">
        <f t="shared" ref="E45" si="356">+SUM(E46:E50)</f>
        <v>0</v>
      </c>
      <c r="F45" s="12">
        <f t="shared" ref="F45" si="357">+SUM(F46:F50)</f>
        <v>0</v>
      </c>
      <c r="G45" s="12">
        <f t="shared" ref="G45" si="358">+SUM(G46:G50)</f>
        <v>0</v>
      </c>
      <c r="H45" s="12">
        <f t="shared" ref="H45" si="359">+SUM(H46:H50)</f>
        <v>0</v>
      </c>
      <c r="I45" s="12">
        <f t="shared" ref="I45" si="360">+SUM(I46:I50)</f>
        <v>0</v>
      </c>
      <c r="J45" s="12">
        <f t="shared" ref="J45" si="361">+SUM(J46:J50)</f>
        <v>0</v>
      </c>
      <c r="K45" s="12">
        <f t="shared" ref="K45" si="362">+SUM(K46:K50)</f>
        <v>0</v>
      </c>
      <c r="L45" s="12">
        <f t="shared" ref="L45" si="363">+SUM(L46:L50)</f>
        <v>0</v>
      </c>
      <c r="M45" s="12">
        <f t="shared" ref="M45" si="364">+SUM(M46:M50)</f>
        <v>0</v>
      </c>
      <c r="N45" s="12">
        <f t="shared" ref="N45:O45" si="365">+SUM(N46:N50)</f>
        <v>0</v>
      </c>
      <c r="O45" s="12">
        <f t="shared" si="365"/>
        <v>0</v>
      </c>
      <c r="P45" s="12">
        <f t="shared" si="12"/>
        <v>0</v>
      </c>
    </row>
    <row r="46" spans="1:16" hidden="1" x14ac:dyDescent="0.25">
      <c r="A46" s="4" t="s">
        <v>38</v>
      </c>
      <c r="B46" s="10">
        <v>0</v>
      </c>
      <c r="C46" s="10">
        <v>0</v>
      </c>
      <c r="D46" s="10">
        <v>0</v>
      </c>
      <c r="E46" s="12">
        <f t="shared" ref="E46" si="366">+SUM(E47:E51)</f>
        <v>0</v>
      </c>
      <c r="F46" s="12">
        <f t="shared" ref="F46" si="367">+SUM(F47:F51)</f>
        <v>0</v>
      </c>
      <c r="G46" s="12">
        <f t="shared" ref="G46" si="368">+SUM(G47:G51)</f>
        <v>0</v>
      </c>
      <c r="H46" s="12">
        <f t="shared" ref="H46" si="369">+SUM(H47:H51)</f>
        <v>0</v>
      </c>
      <c r="I46" s="12">
        <f t="shared" ref="I46" si="370">+SUM(I47:I51)</f>
        <v>0</v>
      </c>
      <c r="J46" s="12">
        <f t="shared" ref="J46" si="371">+SUM(J47:J51)</f>
        <v>0</v>
      </c>
      <c r="K46" s="12">
        <f t="shared" ref="K46" si="372">+SUM(K47:K51)</f>
        <v>0</v>
      </c>
      <c r="L46" s="12">
        <f t="shared" ref="L46" si="373">+SUM(L47:L51)</f>
        <v>0</v>
      </c>
      <c r="M46" s="12">
        <f t="shared" ref="M46" si="374">+SUM(M47:M51)</f>
        <v>0</v>
      </c>
      <c r="N46" s="12">
        <f t="shared" ref="N46:O46" si="375">+SUM(N47:N51)</f>
        <v>0</v>
      </c>
      <c r="O46" s="12">
        <f t="shared" si="375"/>
        <v>0</v>
      </c>
      <c r="P46" s="12">
        <f t="shared" si="12"/>
        <v>0</v>
      </c>
    </row>
    <row r="47" spans="1:16" hidden="1" x14ac:dyDescent="0.25">
      <c r="A47" s="4" t="s">
        <v>39</v>
      </c>
      <c r="B47" s="10">
        <v>0</v>
      </c>
      <c r="C47" s="10">
        <v>0</v>
      </c>
      <c r="D47" s="10">
        <v>0</v>
      </c>
      <c r="E47" s="12">
        <f t="shared" ref="E47" si="376">+SUM(E48:E52)</f>
        <v>0</v>
      </c>
      <c r="F47" s="12">
        <f t="shared" ref="F47" si="377">+SUM(F48:F52)</f>
        <v>0</v>
      </c>
      <c r="G47" s="12">
        <f t="shared" ref="G47" si="378">+SUM(G48:G52)</f>
        <v>0</v>
      </c>
      <c r="H47" s="12">
        <f t="shared" ref="H47" si="379">+SUM(H48:H52)</f>
        <v>0</v>
      </c>
      <c r="I47" s="12">
        <f t="shared" ref="I47" si="380">+SUM(I48:I52)</f>
        <v>0</v>
      </c>
      <c r="J47" s="12">
        <f t="shared" ref="J47" si="381">+SUM(J48:J52)</f>
        <v>0</v>
      </c>
      <c r="K47" s="12">
        <f t="shared" ref="K47" si="382">+SUM(K48:K52)</f>
        <v>0</v>
      </c>
      <c r="L47" s="12">
        <f t="shared" ref="L47" si="383">+SUM(L48:L52)</f>
        <v>0</v>
      </c>
      <c r="M47" s="12">
        <f t="shared" ref="M47" si="384">+SUM(M48:M52)</f>
        <v>0</v>
      </c>
      <c r="N47" s="12">
        <f t="shared" ref="N47:O47" si="385">+SUM(N48:N52)</f>
        <v>0</v>
      </c>
      <c r="O47" s="12">
        <f t="shared" si="385"/>
        <v>0</v>
      </c>
      <c r="P47" s="12">
        <f t="shared" si="12"/>
        <v>0</v>
      </c>
    </row>
    <row r="48" spans="1:16" hidden="1" x14ac:dyDescent="0.25">
      <c r="A48" s="4" t="s">
        <v>40</v>
      </c>
      <c r="B48" s="10">
        <v>0</v>
      </c>
      <c r="C48" s="10">
        <v>0</v>
      </c>
      <c r="D48" s="10">
        <v>0</v>
      </c>
      <c r="E48" s="12">
        <f t="shared" ref="E48" si="386">+SUM(E49:E53)</f>
        <v>0</v>
      </c>
      <c r="F48" s="12">
        <f t="shared" ref="F48" si="387">+SUM(F49:F53)</f>
        <v>0</v>
      </c>
      <c r="G48" s="12">
        <f t="shared" ref="G48" si="388">+SUM(G49:G53)</f>
        <v>0</v>
      </c>
      <c r="H48" s="12">
        <f t="shared" ref="H48" si="389">+SUM(H49:H53)</f>
        <v>0</v>
      </c>
      <c r="I48" s="12">
        <f t="shared" ref="I48" si="390">+SUM(I49:I53)</f>
        <v>0</v>
      </c>
      <c r="J48" s="12">
        <f t="shared" ref="J48" si="391">+SUM(J49:J53)</f>
        <v>0</v>
      </c>
      <c r="K48" s="12">
        <f t="shared" ref="K48" si="392">+SUM(K49:K53)</f>
        <v>0</v>
      </c>
      <c r="L48" s="12">
        <f t="shared" ref="L48" si="393">+SUM(L49:L53)</f>
        <v>0</v>
      </c>
      <c r="M48" s="12">
        <f t="shared" ref="M48" si="394">+SUM(M49:M53)</f>
        <v>0</v>
      </c>
      <c r="N48" s="12">
        <f t="shared" ref="N48:O48" si="395">+SUM(N49:N53)</f>
        <v>0</v>
      </c>
      <c r="O48" s="12">
        <f t="shared" si="395"/>
        <v>0</v>
      </c>
      <c r="P48" s="12">
        <f t="shared" si="12"/>
        <v>0</v>
      </c>
    </row>
    <row r="49" spans="1:16" hidden="1" x14ac:dyDescent="0.25">
      <c r="A49" s="4" t="s">
        <v>41</v>
      </c>
      <c r="B49" s="10">
        <v>0</v>
      </c>
      <c r="C49" s="10">
        <v>0</v>
      </c>
      <c r="D49" s="10">
        <v>0</v>
      </c>
      <c r="E49" s="12">
        <f t="shared" ref="E49" si="396">+SUM(E50:E54)</f>
        <v>0</v>
      </c>
      <c r="F49" s="12">
        <f t="shared" ref="F49" si="397">+SUM(F50:F54)</f>
        <v>0</v>
      </c>
      <c r="G49" s="12">
        <f t="shared" ref="G49" si="398">+SUM(G50:G54)</f>
        <v>0</v>
      </c>
      <c r="H49" s="12">
        <f t="shared" ref="H49" si="399">+SUM(H50:H54)</f>
        <v>0</v>
      </c>
      <c r="I49" s="12">
        <f t="shared" ref="I49" si="400">+SUM(I50:I54)</f>
        <v>0</v>
      </c>
      <c r="J49" s="12">
        <f t="shared" ref="J49" si="401">+SUM(J50:J54)</f>
        <v>0</v>
      </c>
      <c r="K49" s="12">
        <f t="shared" ref="K49" si="402">+SUM(K50:K54)</f>
        <v>0</v>
      </c>
      <c r="L49" s="12">
        <f t="shared" ref="L49" si="403">+SUM(L50:L54)</f>
        <v>0</v>
      </c>
      <c r="M49" s="12">
        <f t="shared" ref="M49" si="404">+SUM(M50:M54)</f>
        <v>0</v>
      </c>
      <c r="N49" s="12">
        <f t="shared" ref="N49:O49" si="405">+SUM(N50:N54)</f>
        <v>0</v>
      </c>
      <c r="O49" s="12">
        <f t="shared" si="405"/>
        <v>0</v>
      </c>
      <c r="P49" s="12">
        <f t="shared" si="12"/>
        <v>0</v>
      </c>
    </row>
    <row r="50" spans="1:16" x14ac:dyDescent="0.25">
      <c r="A50" s="3" t="s">
        <v>42</v>
      </c>
      <c r="B50" s="12">
        <f t="shared" ref="B50:C50" si="406">+SUM(B51:B59)</f>
        <v>21464998.170000002</v>
      </c>
      <c r="C50" s="12">
        <f t="shared" si="406"/>
        <v>0</v>
      </c>
      <c r="D50" s="12">
        <f>+SUM(D51:D59)</f>
        <v>0</v>
      </c>
      <c r="E50" s="12">
        <f t="shared" ref="E50" si="407">+SUM(E51:E55)</f>
        <v>0</v>
      </c>
      <c r="F50" s="12">
        <f t="shared" ref="F50" si="408">+SUM(F51:F55)</f>
        <v>0</v>
      </c>
      <c r="G50" s="12">
        <f t="shared" ref="G50" si="409">+SUM(G51:G55)</f>
        <v>0</v>
      </c>
      <c r="H50" s="12">
        <f t="shared" ref="H50" si="410">+SUM(H51:H55)</f>
        <v>0</v>
      </c>
      <c r="I50" s="12">
        <f t="shared" ref="I50" si="411">+SUM(I51:I55)</f>
        <v>0</v>
      </c>
      <c r="J50" s="12">
        <f t="shared" ref="J50" si="412">+SUM(J51:J55)</f>
        <v>0</v>
      </c>
      <c r="K50" s="12">
        <f t="shared" ref="K50" si="413">+SUM(K51:K55)</f>
        <v>0</v>
      </c>
      <c r="L50" s="12">
        <f t="shared" ref="L50" si="414">+SUM(L51:L55)</f>
        <v>0</v>
      </c>
      <c r="M50" s="12">
        <f t="shared" ref="M50" si="415">+SUM(M51:M55)</f>
        <v>0</v>
      </c>
      <c r="N50" s="12">
        <f t="shared" ref="N50:O50" si="416">+SUM(N51:N55)</f>
        <v>0</v>
      </c>
      <c r="O50" s="12">
        <f t="shared" si="416"/>
        <v>0</v>
      </c>
      <c r="P50" s="12">
        <f t="shared" si="12"/>
        <v>0</v>
      </c>
    </row>
    <row r="51" spans="1:16" x14ac:dyDescent="0.25">
      <c r="A51" s="4" t="s">
        <v>43</v>
      </c>
      <c r="B51" s="16">
        <v>19310000</v>
      </c>
      <c r="C51" s="5"/>
      <c r="D51" s="10">
        <v>0</v>
      </c>
      <c r="E51" s="12">
        <f t="shared" ref="E51" si="417">+SUM(E52:E56)</f>
        <v>0</v>
      </c>
      <c r="F51" s="12">
        <f t="shared" ref="F51" si="418">+SUM(F52:F56)</f>
        <v>0</v>
      </c>
      <c r="G51" s="12">
        <f t="shared" ref="G51" si="419">+SUM(G52:G56)</f>
        <v>0</v>
      </c>
      <c r="H51" s="12">
        <f t="shared" ref="H51" si="420">+SUM(H52:H56)</f>
        <v>0</v>
      </c>
      <c r="I51" s="12">
        <f t="shared" ref="I51" si="421">+SUM(I52:I56)</f>
        <v>0</v>
      </c>
      <c r="J51" s="12">
        <f t="shared" ref="J51" si="422">+SUM(J52:J56)</f>
        <v>0</v>
      </c>
      <c r="K51" s="12">
        <f t="shared" ref="K51" si="423">+SUM(K52:K56)</f>
        <v>0</v>
      </c>
      <c r="L51" s="12">
        <f t="shared" ref="L51" si="424">+SUM(L52:L56)</f>
        <v>0</v>
      </c>
      <c r="M51" s="12">
        <f t="shared" ref="M51" si="425">+SUM(M52:M56)</f>
        <v>0</v>
      </c>
      <c r="N51" s="12">
        <f t="shared" ref="N51:O51" si="426">+SUM(N52:N56)</f>
        <v>0</v>
      </c>
      <c r="O51" s="12">
        <f t="shared" si="426"/>
        <v>0</v>
      </c>
      <c r="P51" s="12">
        <f t="shared" si="12"/>
        <v>0</v>
      </c>
    </row>
    <row r="52" spans="1:16" hidden="1" x14ac:dyDescent="0.25">
      <c r="A52" s="4" t="s">
        <v>44</v>
      </c>
      <c r="B52" s="16" t="s">
        <v>94</v>
      </c>
      <c r="C52" s="5"/>
      <c r="D52" s="10">
        <v>0</v>
      </c>
      <c r="E52" s="12">
        <f t="shared" ref="E52" si="427">+SUM(E53:E57)</f>
        <v>0</v>
      </c>
      <c r="F52" s="12">
        <f t="shared" ref="F52" si="428">+SUM(F53:F57)</f>
        <v>0</v>
      </c>
      <c r="G52" s="12">
        <f t="shared" ref="G52" si="429">+SUM(G53:G57)</f>
        <v>0</v>
      </c>
      <c r="H52" s="12">
        <f t="shared" ref="H52" si="430">+SUM(H53:H57)</f>
        <v>0</v>
      </c>
      <c r="I52" s="12">
        <f t="shared" ref="I52" si="431">+SUM(I53:I57)</f>
        <v>0</v>
      </c>
      <c r="J52" s="12">
        <f t="shared" ref="J52" si="432">+SUM(J53:J57)</f>
        <v>0</v>
      </c>
      <c r="K52" s="12">
        <f t="shared" ref="K52" si="433">+SUM(K53:K57)</f>
        <v>0</v>
      </c>
      <c r="L52" s="12">
        <f t="shared" ref="L52" si="434">+SUM(L53:L57)</f>
        <v>0</v>
      </c>
      <c r="M52" s="12">
        <f t="shared" ref="M52" si="435">+SUM(M53:M57)</f>
        <v>0</v>
      </c>
      <c r="N52" s="12">
        <f t="shared" ref="N52:O52" si="436">+SUM(N53:N57)</f>
        <v>0</v>
      </c>
      <c r="O52" s="12">
        <f t="shared" si="436"/>
        <v>0</v>
      </c>
      <c r="P52" s="12">
        <f t="shared" si="12"/>
        <v>0</v>
      </c>
    </row>
    <row r="53" spans="1:16" hidden="1" x14ac:dyDescent="0.25">
      <c r="A53" s="4" t="s">
        <v>45</v>
      </c>
      <c r="B53" s="16" t="s">
        <v>94</v>
      </c>
      <c r="C53" s="5"/>
      <c r="D53" s="10">
        <v>0</v>
      </c>
      <c r="E53" s="12">
        <f t="shared" ref="E53" si="437">+SUM(E54:E58)</f>
        <v>0</v>
      </c>
      <c r="F53" s="12">
        <f t="shared" ref="F53" si="438">+SUM(F54:F58)</f>
        <v>0</v>
      </c>
      <c r="G53" s="12">
        <f t="shared" ref="G53" si="439">+SUM(G54:G58)</f>
        <v>0</v>
      </c>
      <c r="H53" s="12">
        <f t="shared" ref="H53" si="440">+SUM(H54:H58)</f>
        <v>0</v>
      </c>
      <c r="I53" s="12">
        <f t="shared" ref="I53" si="441">+SUM(I54:I58)</f>
        <v>0</v>
      </c>
      <c r="J53" s="12">
        <f t="shared" ref="J53" si="442">+SUM(J54:J58)</f>
        <v>0</v>
      </c>
      <c r="K53" s="12">
        <f t="shared" ref="K53" si="443">+SUM(K54:K58)</f>
        <v>0</v>
      </c>
      <c r="L53" s="12">
        <f t="shared" ref="L53" si="444">+SUM(L54:L58)</f>
        <v>0</v>
      </c>
      <c r="M53" s="12">
        <f t="shared" ref="M53" si="445">+SUM(M54:M58)</f>
        <v>0</v>
      </c>
      <c r="N53" s="12">
        <f t="shared" ref="N53:O53" si="446">+SUM(N54:N58)</f>
        <v>0</v>
      </c>
      <c r="O53" s="12">
        <f t="shared" si="446"/>
        <v>0</v>
      </c>
      <c r="P53" s="12">
        <f t="shared" si="12"/>
        <v>0</v>
      </c>
    </row>
    <row r="54" spans="1:16" hidden="1" x14ac:dyDescent="0.25">
      <c r="A54" s="4" t="s">
        <v>46</v>
      </c>
      <c r="B54" s="16" t="s">
        <v>94</v>
      </c>
      <c r="C54" s="5"/>
      <c r="D54" s="10">
        <v>0</v>
      </c>
      <c r="E54" s="12">
        <f t="shared" ref="E54" si="447">+SUM(E55:E59)</f>
        <v>0</v>
      </c>
      <c r="F54" s="12">
        <f t="shared" ref="F54" si="448">+SUM(F55:F59)</f>
        <v>0</v>
      </c>
      <c r="G54" s="12">
        <f t="shared" ref="G54" si="449">+SUM(G55:G59)</f>
        <v>0</v>
      </c>
      <c r="H54" s="12">
        <f t="shared" ref="H54" si="450">+SUM(H55:H59)</f>
        <v>0</v>
      </c>
      <c r="I54" s="12">
        <f t="shared" ref="I54" si="451">+SUM(I55:I59)</f>
        <v>0</v>
      </c>
      <c r="J54" s="12">
        <f t="shared" ref="J54" si="452">+SUM(J55:J59)</f>
        <v>0</v>
      </c>
      <c r="K54" s="12">
        <f t="shared" ref="K54" si="453">+SUM(K55:K59)</f>
        <v>0</v>
      </c>
      <c r="L54" s="12">
        <f t="shared" ref="L54" si="454">+SUM(L55:L59)</f>
        <v>0</v>
      </c>
      <c r="M54" s="12">
        <f t="shared" ref="M54" si="455">+SUM(M55:M59)</f>
        <v>0</v>
      </c>
      <c r="N54" s="12">
        <f t="shared" ref="N54:O54" si="456">+SUM(N55:N59)</f>
        <v>0</v>
      </c>
      <c r="O54" s="12">
        <f t="shared" si="456"/>
        <v>0</v>
      </c>
      <c r="P54" s="12">
        <f t="shared" si="12"/>
        <v>0</v>
      </c>
    </row>
    <row r="55" spans="1:16" x14ac:dyDescent="0.25">
      <c r="A55" s="4" t="s">
        <v>47</v>
      </c>
      <c r="B55" s="16">
        <v>1000000</v>
      </c>
      <c r="C55" s="5"/>
      <c r="D55" s="10">
        <v>0</v>
      </c>
      <c r="E55" s="12">
        <f t="shared" ref="E55" si="457">+SUM(E56:E60)</f>
        <v>0</v>
      </c>
      <c r="F55" s="12">
        <f t="shared" ref="F55" si="458">+SUM(F56:F60)</f>
        <v>0</v>
      </c>
      <c r="G55" s="12">
        <f t="shared" ref="G55" si="459">+SUM(G56:G60)</f>
        <v>0</v>
      </c>
      <c r="H55" s="12">
        <f t="shared" ref="H55" si="460">+SUM(H56:H60)</f>
        <v>0</v>
      </c>
      <c r="I55" s="12">
        <f t="shared" ref="I55" si="461">+SUM(I56:I60)</f>
        <v>0</v>
      </c>
      <c r="J55" s="12">
        <f t="shared" ref="J55" si="462">+SUM(J56:J60)</f>
        <v>0</v>
      </c>
      <c r="K55" s="12">
        <f t="shared" ref="K55" si="463">+SUM(K56:K60)</f>
        <v>0</v>
      </c>
      <c r="L55" s="12">
        <f t="shared" ref="L55" si="464">+SUM(L56:L60)</f>
        <v>0</v>
      </c>
      <c r="M55" s="12">
        <f t="shared" ref="M55" si="465">+SUM(M56:M60)</f>
        <v>0</v>
      </c>
      <c r="N55" s="12">
        <f t="shared" ref="N55:O55" si="466">+SUM(N56:N60)</f>
        <v>0</v>
      </c>
      <c r="O55" s="12">
        <f t="shared" si="466"/>
        <v>0</v>
      </c>
      <c r="P55" s="12">
        <f t="shared" si="12"/>
        <v>0</v>
      </c>
    </row>
    <row r="56" spans="1:16" x14ac:dyDescent="0.25">
      <c r="A56" s="4" t="s">
        <v>48</v>
      </c>
      <c r="B56" s="16">
        <v>654998.17000000004</v>
      </c>
      <c r="C56" s="5"/>
      <c r="D56" s="10">
        <v>0</v>
      </c>
      <c r="E56" s="12">
        <f t="shared" ref="E56" si="467">+SUM(E57:E61)</f>
        <v>0</v>
      </c>
      <c r="F56" s="12">
        <f t="shared" ref="F56" si="468">+SUM(F57:F61)</f>
        <v>0</v>
      </c>
      <c r="G56" s="12">
        <f t="shared" ref="G56" si="469">+SUM(G57:G61)</f>
        <v>0</v>
      </c>
      <c r="H56" s="12">
        <f t="shared" ref="H56" si="470">+SUM(H57:H61)</f>
        <v>0</v>
      </c>
      <c r="I56" s="12">
        <f t="shared" ref="I56" si="471">+SUM(I57:I61)</f>
        <v>0</v>
      </c>
      <c r="J56" s="12">
        <f t="shared" ref="J56" si="472">+SUM(J57:J61)</f>
        <v>0</v>
      </c>
      <c r="K56" s="12">
        <f t="shared" ref="K56" si="473">+SUM(K57:K61)</f>
        <v>0</v>
      </c>
      <c r="L56" s="12">
        <f t="shared" ref="L56" si="474">+SUM(L57:L61)</f>
        <v>0</v>
      </c>
      <c r="M56" s="12">
        <f t="shared" ref="M56" si="475">+SUM(M57:M61)</f>
        <v>0</v>
      </c>
      <c r="N56" s="12">
        <f t="shared" ref="N56:O56" si="476">+SUM(N57:N61)</f>
        <v>0</v>
      </c>
      <c r="O56" s="12">
        <f t="shared" si="476"/>
        <v>0</v>
      </c>
      <c r="P56" s="12">
        <f t="shared" si="12"/>
        <v>0</v>
      </c>
    </row>
    <row r="57" spans="1:16" hidden="1" x14ac:dyDescent="0.25">
      <c r="A57" s="4" t="s">
        <v>49</v>
      </c>
      <c r="B57" s="16" t="s">
        <v>94</v>
      </c>
      <c r="C57" s="5"/>
      <c r="D57" s="10">
        <v>0</v>
      </c>
      <c r="E57" s="12">
        <f t="shared" ref="E57" si="477">+SUM(E58:E62)</f>
        <v>0</v>
      </c>
      <c r="F57" s="12">
        <f t="shared" ref="F57" si="478">+SUM(F58:F62)</f>
        <v>0</v>
      </c>
      <c r="G57" s="12">
        <f t="shared" ref="G57" si="479">+SUM(G58:G62)</f>
        <v>0</v>
      </c>
      <c r="H57" s="12">
        <f t="shared" ref="H57" si="480">+SUM(H58:H62)</f>
        <v>0</v>
      </c>
      <c r="I57" s="12">
        <f t="shared" ref="I57" si="481">+SUM(I58:I62)</f>
        <v>0</v>
      </c>
      <c r="J57" s="12">
        <f t="shared" ref="J57" si="482">+SUM(J58:J62)</f>
        <v>0</v>
      </c>
      <c r="K57" s="12">
        <f t="shared" ref="K57" si="483">+SUM(K58:K62)</f>
        <v>0</v>
      </c>
      <c r="L57" s="12">
        <f t="shared" ref="L57" si="484">+SUM(L58:L62)</f>
        <v>0</v>
      </c>
      <c r="M57" s="12">
        <f t="shared" ref="M57" si="485">+SUM(M58:M62)</f>
        <v>0</v>
      </c>
      <c r="N57" s="12">
        <f t="shared" ref="N57:O57" si="486">+SUM(N58:N62)</f>
        <v>0</v>
      </c>
      <c r="O57" s="12">
        <f t="shared" si="486"/>
        <v>0</v>
      </c>
      <c r="P57" s="12">
        <f t="shared" si="12"/>
        <v>0</v>
      </c>
    </row>
    <row r="58" spans="1:16" x14ac:dyDescent="0.25">
      <c r="A58" s="4" t="s">
        <v>50</v>
      </c>
      <c r="B58" s="16">
        <v>500000</v>
      </c>
      <c r="C58" s="5"/>
      <c r="D58" s="10">
        <v>0</v>
      </c>
      <c r="E58" s="12">
        <f t="shared" ref="E58" si="487">+SUM(E59:E63)</f>
        <v>0</v>
      </c>
      <c r="F58" s="12">
        <f t="shared" ref="F58" si="488">+SUM(F59:F63)</f>
        <v>0</v>
      </c>
      <c r="G58" s="12">
        <f t="shared" ref="G58" si="489">+SUM(G59:G63)</f>
        <v>0</v>
      </c>
      <c r="H58" s="12">
        <f t="shared" ref="H58" si="490">+SUM(H59:H63)</f>
        <v>0</v>
      </c>
      <c r="I58" s="12">
        <f t="shared" ref="I58" si="491">+SUM(I59:I63)</f>
        <v>0</v>
      </c>
      <c r="J58" s="12">
        <f t="shared" ref="J58" si="492">+SUM(J59:J63)</f>
        <v>0</v>
      </c>
      <c r="K58" s="12">
        <f t="shared" ref="K58" si="493">+SUM(K59:K63)</f>
        <v>0</v>
      </c>
      <c r="L58" s="12">
        <f t="shared" ref="L58" si="494">+SUM(L59:L63)</f>
        <v>0</v>
      </c>
      <c r="M58" s="12">
        <f t="shared" ref="M58" si="495">+SUM(M59:M63)</f>
        <v>0</v>
      </c>
      <c r="N58" s="12">
        <f t="shared" ref="N58:O58" si="496">+SUM(N59:N63)</f>
        <v>0</v>
      </c>
      <c r="O58" s="12">
        <f t="shared" si="496"/>
        <v>0</v>
      </c>
      <c r="P58" s="12">
        <f t="shared" si="12"/>
        <v>0</v>
      </c>
    </row>
    <row r="59" spans="1:16" hidden="1" x14ac:dyDescent="0.25">
      <c r="A59" s="4" t="s">
        <v>51</v>
      </c>
      <c r="B59" s="16">
        <v>0</v>
      </c>
      <c r="C59" s="5"/>
      <c r="D59" s="10">
        <v>0</v>
      </c>
      <c r="E59" s="12">
        <f t="shared" ref="E59" si="497">+SUM(E60:E64)</f>
        <v>0</v>
      </c>
      <c r="F59" s="12">
        <f t="shared" ref="F59" si="498">+SUM(F60:F64)</f>
        <v>0</v>
      </c>
      <c r="G59" s="12">
        <f t="shared" ref="G59" si="499">+SUM(G60:G64)</f>
        <v>0</v>
      </c>
      <c r="H59" s="12">
        <f t="shared" ref="H59" si="500">+SUM(H60:H64)</f>
        <v>0</v>
      </c>
      <c r="I59" s="12">
        <f t="shared" ref="I59" si="501">+SUM(I60:I64)</f>
        <v>0</v>
      </c>
      <c r="J59" s="12">
        <f t="shared" ref="J59" si="502">+SUM(J60:J64)</f>
        <v>0</v>
      </c>
      <c r="K59" s="12">
        <f t="shared" ref="K59" si="503">+SUM(K60:K64)</f>
        <v>0</v>
      </c>
      <c r="L59" s="12">
        <f t="shared" ref="L59" si="504">+SUM(L60:L64)</f>
        <v>0</v>
      </c>
      <c r="M59" s="12">
        <f t="shared" ref="M59" si="505">+SUM(M60:M64)</f>
        <v>0</v>
      </c>
      <c r="N59" s="12">
        <f t="shared" ref="N59:O59" si="506">+SUM(N60:N64)</f>
        <v>0</v>
      </c>
      <c r="O59" s="12">
        <f t="shared" si="506"/>
        <v>0</v>
      </c>
      <c r="P59" s="12">
        <f t="shared" si="12"/>
        <v>0</v>
      </c>
    </row>
    <row r="60" spans="1:16" x14ac:dyDescent="0.25">
      <c r="A60" s="3" t="s">
        <v>52</v>
      </c>
      <c r="B60" s="12">
        <f>+SUM(B61:B63)</f>
        <v>38835019</v>
      </c>
      <c r="C60" s="12">
        <f t="shared" ref="C60" si="507">+SUM(C61:C63)</f>
        <v>0</v>
      </c>
      <c r="D60" s="12">
        <f>+SUM(D61:D63)</f>
        <v>0</v>
      </c>
      <c r="E60" s="12">
        <f t="shared" ref="E60" si="508">+SUM(E61:E65)</f>
        <v>0</v>
      </c>
      <c r="F60" s="12">
        <f t="shared" ref="F60" si="509">+SUM(F61:F65)</f>
        <v>0</v>
      </c>
      <c r="G60" s="12">
        <f t="shared" ref="G60" si="510">+SUM(G61:G65)</f>
        <v>0</v>
      </c>
      <c r="H60" s="12">
        <f t="shared" ref="H60" si="511">+SUM(H61:H65)</f>
        <v>0</v>
      </c>
      <c r="I60" s="12">
        <f t="shared" ref="I60" si="512">+SUM(I61:I65)</f>
        <v>0</v>
      </c>
      <c r="J60" s="12">
        <f t="shared" ref="J60" si="513">+SUM(J61:J65)</f>
        <v>0</v>
      </c>
      <c r="K60" s="12">
        <f t="shared" ref="K60" si="514">+SUM(K61:K65)</f>
        <v>0</v>
      </c>
      <c r="L60" s="12">
        <f t="shared" ref="L60" si="515">+SUM(L61:L65)</f>
        <v>0</v>
      </c>
      <c r="M60" s="12">
        <f t="shared" ref="M60" si="516">+SUM(M61:M65)</f>
        <v>0</v>
      </c>
      <c r="N60" s="12">
        <f t="shared" ref="N60:O60" si="517">+SUM(N61:N65)</f>
        <v>0</v>
      </c>
      <c r="O60" s="12">
        <f t="shared" si="517"/>
        <v>0</v>
      </c>
      <c r="P60" s="12">
        <f t="shared" si="12"/>
        <v>0</v>
      </c>
    </row>
    <row r="61" spans="1:16" x14ac:dyDescent="0.25">
      <c r="A61" s="4" t="s">
        <v>53</v>
      </c>
      <c r="B61" s="16">
        <v>38835019</v>
      </c>
      <c r="C61" s="5"/>
      <c r="E61" s="12">
        <f t="shared" ref="E61" si="518">+SUM(E62:E66)</f>
        <v>0</v>
      </c>
      <c r="F61" s="12">
        <f t="shared" ref="F61" si="519">+SUM(F62:F66)</f>
        <v>0</v>
      </c>
      <c r="G61" s="12">
        <f t="shared" ref="G61" si="520">+SUM(G62:G66)</f>
        <v>0</v>
      </c>
      <c r="H61" s="12">
        <f t="shared" ref="H61" si="521">+SUM(H62:H66)</f>
        <v>0</v>
      </c>
      <c r="I61" s="12">
        <f t="shared" ref="I61" si="522">+SUM(I62:I66)</f>
        <v>0</v>
      </c>
      <c r="J61" s="12">
        <f t="shared" ref="J61" si="523">+SUM(J62:J66)</f>
        <v>0</v>
      </c>
      <c r="K61" s="12">
        <f t="shared" ref="K61" si="524">+SUM(K62:K66)</f>
        <v>0</v>
      </c>
      <c r="L61" s="12">
        <f t="shared" ref="L61" si="525">+SUM(L62:L66)</f>
        <v>0</v>
      </c>
      <c r="M61" s="12">
        <f t="shared" ref="M61" si="526">+SUM(M62:M66)</f>
        <v>0</v>
      </c>
      <c r="O61" s="12">
        <f t="shared" ref="O61" si="527">+SUM(O62:O66)</f>
        <v>0</v>
      </c>
      <c r="P61" s="12">
        <f t="shared" si="12"/>
        <v>0</v>
      </c>
    </row>
    <row r="62" spans="1:16" hidden="1" x14ac:dyDescent="0.25">
      <c r="A62" s="4" t="s">
        <v>54</v>
      </c>
      <c r="B62" s="10">
        <v>0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/>
      <c r="O62" s="10"/>
      <c r="P62" s="12">
        <f t="shared" si="12"/>
        <v>0</v>
      </c>
    </row>
    <row r="63" spans="1:16" hidden="1" x14ac:dyDescent="0.25">
      <c r="A63" s="4" t="s">
        <v>55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/>
      <c r="O63" s="10"/>
      <c r="P63" s="12">
        <f t="shared" si="12"/>
        <v>0</v>
      </c>
    </row>
    <row r="64" spans="1:16" hidden="1" x14ac:dyDescent="0.25">
      <c r="A64" s="4" t="s">
        <v>56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/>
      <c r="O64" s="10"/>
      <c r="P64" s="12">
        <f t="shared" si="12"/>
        <v>0</v>
      </c>
    </row>
    <row r="65" spans="1:16" hidden="1" x14ac:dyDescent="0.25">
      <c r="A65" s="3" t="s">
        <v>57</v>
      </c>
      <c r="B65" s="10">
        <v>0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/>
      <c r="O65" s="10"/>
      <c r="P65" s="12">
        <f t="shared" si="12"/>
        <v>0</v>
      </c>
    </row>
    <row r="66" spans="1:16" hidden="1" x14ac:dyDescent="0.25">
      <c r="A66" s="4" t="s">
        <v>58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/>
      <c r="O66" s="10"/>
      <c r="P66" s="12">
        <f t="shared" si="12"/>
        <v>0</v>
      </c>
    </row>
    <row r="67" spans="1:16" hidden="1" x14ac:dyDescent="0.25">
      <c r="A67" s="4" t="s">
        <v>59</v>
      </c>
      <c r="B67" s="10">
        <v>0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/>
      <c r="O67" s="10"/>
      <c r="P67" s="12">
        <f t="shared" si="12"/>
        <v>0</v>
      </c>
    </row>
    <row r="68" spans="1:16" hidden="1" x14ac:dyDescent="0.25">
      <c r="A68" s="3" t="s">
        <v>60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/>
      <c r="O68" s="10"/>
      <c r="P68" s="12">
        <f t="shared" si="12"/>
        <v>0</v>
      </c>
    </row>
    <row r="69" spans="1:16" hidden="1" x14ac:dyDescent="0.25">
      <c r="A69" s="4" t="s">
        <v>61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/>
      <c r="O69" s="10"/>
      <c r="P69" s="12">
        <f t="shared" si="12"/>
        <v>0</v>
      </c>
    </row>
    <row r="70" spans="1:16" hidden="1" x14ac:dyDescent="0.25">
      <c r="A70" s="4" t="s">
        <v>62</v>
      </c>
      <c r="B70" s="10">
        <v>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/>
      <c r="O70" s="10"/>
      <c r="P70" s="12">
        <f t="shared" si="12"/>
        <v>0</v>
      </c>
    </row>
    <row r="71" spans="1:16" hidden="1" x14ac:dyDescent="0.25">
      <c r="A71" s="4" t="s">
        <v>63</v>
      </c>
      <c r="B71" s="10">
        <v>0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/>
      <c r="O71" s="10"/>
      <c r="P71" s="12">
        <f t="shared" si="12"/>
        <v>0</v>
      </c>
    </row>
    <row r="72" spans="1:16" hidden="1" x14ac:dyDescent="0.25">
      <c r="A72" s="1" t="s">
        <v>66</v>
      </c>
      <c r="B72" s="10">
        <v>0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/>
      <c r="O72" s="10"/>
      <c r="P72" s="12">
        <f t="shared" si="12"/>
        <v>0</v>
      </c>
    </row>
    <row r="73" spans="1:16" hidden="1" x14ac:dyDescent="0.25">
      <c r="A73" s="3" t="s">
        <v>67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/>
      <c r="O73" s="10"/>
      <c r="P73" s="12">
        <f t="shared" si="12"/>
        <v>0</v>
      </c>
    </row>
    <row r="74" spans="1:16" hidden="1" x14ac:dyDescent="0.25">
      <c r="A74" s="4" t="s">
        <v>68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/>
      <c r="O74" s="10"/>
      <c r="P74" s="12">
        <f t="shared" ref="P74:P80" si="528">+D74</f>
        <v>0</v>
      </c>
    </row>
    <row r="75" spans="1:16" hidden="1" x14ac:dyDescent="0.25">
      <c r="A75" s="4" t="s">
        <v>69</v>
      </c>
      <c r="B75" s="10">
        <v>0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/>
      <c r="O75" s="10"/>
      <c r="P75" s="12">
        <f t="shared" si="528"/>
        <v>0</v>
      </c>
    </row>
    <row r="76" spans="1:16" hidden="1" x14ac:dyDescent="0.25">
      <c r="A76" s="3" t="s">
        <v>70</v>
      </c>
      <c r="B76" s="10">
        <v>0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P76" s="12">
        <f t="shared" si="528"/>
        <v>0</v>
      </c>
    </row>
    <row r="77" spans="1:16" hidden="1" x14ac:dyDescent="0.25">
      <c r="A77" s="4" t="s">
        <v>71</v>
      </c>
      <c r="B77" s="10">
        <v>0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P77" s="12">
        <f t="shared" si="528"/>
        <v>0</v>
      </c>
    </row>
    <row r="78" spans="1:16" hidden="1" x14ac:dyDescent="0.25">
      <c r="A78" s="4" t="s">
        <v>72</v>
      </c>
      <c r="B78" s="10">
        <v>0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P78" s="12">
        <f t="shared" si="528"/>
        <v>0</v>
      </c>
    </row>
    <row r="79" spans="1:16" hidden="1" x14ac:dyDescent="0.25">
      <c r="A79" s="3" t="s">
        <v>73</v>
      </c>
      <c r="B79" s="10">
        <v>0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P79" s="12">
        <f t="shared" si="528"/>
        <v>0</v>
      </c>
    </row>
    <row r="80" spans="1:16" hidden="1" x14ac:dyDescent="0.25">
      <c r="A80" s="4" t="s">
        <v>74</v>
      </c>
      <c r="B80" s="10">
        <v>0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P80" s="12">
        <f t="shared" si="528"/>
        <v>0</v>
      </c>
    </row>
    <row r="81" spans="1:16" x14ac:dyDescent="0.25">
      <c r="A81" s="6" t="s">
        <v>64</v>
      </c>
      <c r="B81" s="14">
        <f t="shared" ref="B81:C81" si="529">+B9+B15+B25+B35+B43+B50+B60+B65+B68+B73+B76+B79</f>
        <v>523639562</v>
      </c>
      <c r="C81" s="14">
        <f t="shared" si="529"/>
        <v>0</v>
      </c>
      <c r="D81" s="14">
        <f>+D9+D15+D25+D35+D43+D50+D60+D65+D68+D73+D76+D79</f>
        <v>34703438.469999999</v>
      </c>
      <c r="E81" s="14">
        <f t="shared" ref="E81:P81" si="530">+E9+E15+E25+E35+E43+E50+E60+E65+E68+E73+E76+E79</f>
        <v>0</v>
      </c>
      <c r="F81" s="14">
        <f t="shared" si="530"/>
        <v>0</v>
      </c>
      <c r="G81" s="14">
        <f t="shared" si="530"/>
        <v>0</v>
      </c>
      <c r="H81" s="14">
        <f t="shared" si="530"/>
        <v>0</v>
      </c>
      <c r="I81" s="14">
        <f t="shared" si="530"/>
        <v>0</v>
      </c>
      <c r="J81" s="14">
        <f t="shared" si="530"/>
        <v>0</v>
      </c>
      <c r="K81" s="14">
        <f t="shared" si="530"/>
        <v>0</v>
      </c>
      <c r="L81" s="14">
        <f t="shared" si="530"/>
        <v>0</v>
      </c>
      <c r="M81" s="14">
        <f t="shared" si="530"/>
        <v>0</v>
      </c>
      <c r="N81" s="14">
        <f t="shared" si="530"/>
        <v>0</v>
      </c>
      <c r="O81" s="14">
        <f t="shared" si="530"/>
        <v>0</v>
      </c>
      <c r="P81" s="14">
        <f t="shared" si="530"/>
        <v>34703438.469999999</v>
      </c>
    </row>
    <row r="82" spans="1:16" x14ac:dyDescent="0.25">
      <c r="B82" s="15"/>
      <c r="D82" s="11"/>
      <c r="E82" s="11"/>
      <c r="F82" s="11"/>
      <c r="G82" s="11"/>
      <c r="H82" s="11"/>
      <c r="I82" s="11"/>
      <c r="J82" s="11"/>
      <c r="K82" s="11"/>
      <c r="L82" s="11"/>
      <c r="M82" s="11"/>
    </row>
    <row r="83" spans="1:16" x14ac:dyDescent="0.25">
      <c r="B83" s="15"/>
      <c r="D83" s="11"/>
      <c r="E83" s="11"/>
      <c r="F83" s="11"/>
      <c r="G83" s="11"/>
      <c r="H83" s="11"/>
      <c r="I83" s="11"/>
      <c r="J83" s="11"/>
      <c r="K83" s="11"/>
      <c r="L83" s="11"/>
      <c r="M83" s="11"/>
    </row>
    <row r="84" spans="1:16" x14ac:dyDescent="0.25">
      <c r="B84" s="15"/>
      <c r="D84" s="11"/>
      <c r="E84" s="11"/>
      <c r="F84" s="11"/>
      <c r="G84" s="11"/>
      <c r="H84" s="11"/>
      <c r="I84" s="11"/>
      <c r="J84" s="11"/>
      <c r="K84" s="11"/>
      <c r="L84" s="11"/>
      <c r="M84" s="11"/>
    </row>
    <row r="86" spans="1:16" ht="15.75" x14ac:dyDescent="0.25">
      <c r="A86" s="17" t="s">
        <v>95</v>
      </c>
      <c r="B86" s="36" t="s">
        <v>96</v>
      </c>
      <c r="C86" s="36"/>
    </row>
    <row r="87" spans="1:16" ht="15.75" x14ac:dyDescent="0.25">
      <c r="A87" s="18" t="s">
        <v>97</v>
      </c>
      <c r="B87" s="36" t="s">
        <v>98</v>
      </c>
      <c r="C87" s="36"/>
    </row>
    <row r="88" spans="1:16" ht="15.75" thickBot="1" x14ac:dyDescent="0.3"/>
    <row r="89" spans="1:16" s="19" customFormat="1" ht="12.75" x14ac:dyDescent="0.2">
      <c r="A89" s="37" t="s">
        <v>102</v>
      </c>
      <c r="B89" s="38"/>
      <c r="C89" s="39"/>
    </row>
    <row r="90" spans="1:16" s="19" customFormat="1" ht="13.5" thickBot="1" x14ac:dyDescent="0.25">
      <c r="A90" s="40"/>
      <c r="B90" s="41"/>
      <c r="C90" s="42"/>
    </row>
    <row r="91" spans="1:16" s="19" customFormat="1" ht="12.75" x14ac:dyDescent="0.2">
      <c r="A91" s="43" t="s">
        <v>103</v>
      </c>
      <c r="B91" s="44"/>
      <c r="C91" s="45"/>
    </row>
    <row r="92" spans="1:16" s="19" customFormat="1" ht="13.5" thickBot="1" x14ac:dyDescent="0.25">
      <c r="A92" s="46"/>
      <c r="B92" s="47"/>
      <c r="C92" s="48"/>
    </row>
    <row r="93" spans="1:16" s="19" customFormat="1" ht="13.5" thickBot="1" x14ac:dyDescent="0.25">
      <c r="A93" s="49" t="s">
        <v>104</v>
      </c>
      <c r="B93" s="50"/>
      <c r="C93" s="51"/>
    </row>
    <row r="94" spans="1:16" s="19" customFormat="1" ht="12.75" x14ac:dyDescent="0.2">
      <c r="A94" s="20" t="s">
        <v>99</v>
      </c>
    </row>
    <row r="95" spans="1:16" s="19" customFormat="1" ht="12.75" x14ac:dyDescent="0.2">
      <c r="A95" s="21" t="s">
        <v>100</v>
      </c>
    </row>
    <row r="96" spans="1:16" s="19" customFormat="1" ht="12.75" x14ac:dyDescent="0.2">
      <c r="A96" s="21" t="s">
        <v>101</v>
      </c>
    </row>
  </sheetData>
  <mergeCells count="14">
    <mergeCell ref="B86:C86"/>
    <mergeCell ref="B87:C87"/>
    <mergeCell ref="A89:C90"/>
    <mergeCell ref="A91:C92"/>
    <mergeCell ref="A93:C93"/>
    <mergeCell ref="A5:P5"/>
    <mergeCell ref="D6:P6"/>
    <mergeCell ref="A1:P1"/>
    <mergeCell ref="A2:P2"/>
    <mergeCell ref="A6:A7"/>
    <mergeCell ref="B6:B7"/>
    <mergeCell ref="C6:C7"/>
    <mergeCell ref="A3:P3"/>
    <mergeCell ref="A4:P4"/>
  </mergeCells>
  <pageMargins left="0.70866141732283472" right="0.70866141732283472" top="0.35433070866141736" bottom="0.74803149606299213" header="0.11811023622047245" footer="0.31496062992125984"/>
  <pageSetup paperSize="5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Christy Lied</cp:lastModifiedBy>
  <cp:lastPrinted>2022-02-03T16:17:09Z</cp:lastPrinted>
  <dcterms:created xsi:type="dcterms:W3CDTF">2021-07-29T18:58:50Z</dcterms:created>
  <dcterms:modified xsi:type="dcterms:W3CDTF">2022-02-03T16:19:39Z</dcterms:modified>
</cp:coreProperties>
</file>