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12- Diciembre 2023/Informes DIGECOG/SISACNOC-WEB/"/>
    </mc:Choice>
  </mc:AlternateContent>
  <xr:revisionPtr revIDLastSave="0" documentId="8_{9FCE3B2D-B181-4C7A-8B30-E1C8BBADDFBE}" xr6:coauthVersionLast="47" xr6:coauthVersionMax="47" xr10:uidLastSave="{00000000-0000-0000-0000-000000000000}"/>
  <bookViews>
    <workbookView xWindow="-120" yWindow="-120" windowWidth="29040" windowHeight="15720" xr2:uid="{0389DC64-F863-49E9-B78D-C954A22789E7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61" i="1" s="1"/>
  <c r="F42" i="1"/>
  <c r="D42" i="1"/>
  <c r="F25" i="1"/>
  <c r="D19" i="1"/>
  <c r="D25" i="1" s="1"/>
  <c r="D59" i="1" s="1"/>
  <c r="D61" i="1" s="1"/>
  <c r="I61" i="1" s="1"/>
</calcChain>
</file>

<file path=xl/sharedStrings.xml><?xml version="1.0" encoding="utf-8"?>
<sst xmlns="http://schemas.openxmlformats.org/spreadsheetml/2006/main" count="66" uniqueCount="62">
  <si>
    <t>SUPERINTENDENCIA DE PENSIONES</t>
  </si>
  <si>
    <t>Estado de Flujo de Efectivo</t>
  </si>
  <si>
    <t>Del Ejercicio terminado al 31 de Diciembre 2023 y 2022</t>
  </si>
  <si>
    <t>(Valores en RD$)</t>
  </si>
  <si>
    <t>Flujos de efectivo procedentes de actividades de operación (AOP)</t>
  </si>
  <si>
    <t>Cobros impuestos</t>
  </si>
  <si>
    <t>Contribuciones de la Seguridad Social</t>
  </si>
  <si>
    <t>Cobros por venta de bienes,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</si>
  <si>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</si>
  <si>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</si>
  <si>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</si>
  <si>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</si>
  <si>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Ingresos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</si>
  <si>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</si>
  <si>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</si>
  <si>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</si>
  <si>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</si>
  <si>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</si>
  <si>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ojo 276000</t>
  </si>
  <si>
    <t>Pagos por contratos mantenidos para negocios o intercambio</t>
  </si>
  <si>
    <t xml:space="preserve">Pagos de intereses </t>
  </si>
  <si>
    <t xml:space="preserve">Otros Pagos </t>
  </si>
  <si>
    <t>Flujos de Efectivo netos de las Actividades de Operación</t>
  </si>
  <si>
    <t xml:space="preserve"> 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</si>
  <si>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</si>
  <si>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</si>
  <si>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</si>
  <si>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</si>
  <si>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</si>
  <si>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</si>
  <si>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>Otros cobros</t>
  </si>
  <si>
    <t xml:space="preserve">Pagos por Adquisición de Propiedad, Planta y Equipo </t>
  </si>
  <si>
    <t>Pagos por Costos de Construcciones y Desarrollos en Proceso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</si>
  <si>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</si>
  <si>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</si>
  <si>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</si>
  <si>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</si>
  <si>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</si>
  <si>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</si>
  <si>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</si>
  <si>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</si>
  <si>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</si>
  <si>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</si>
  <si>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Cobro de los arrendatarios por contratos de arrendamientos financieros</t>
  </si>
  <si>
    <t>Pago reembolso en efectivo de los montos recibidos en emisión de títulos de deudas, bonos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</si>
  <si>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</si>
  <si>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</si>
  <si>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</si>
  <si>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</si>
  <si>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</si>
  <si>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</si>
  <si>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</si>
  <si>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</si>
  <si>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>Nota:</t>
  </si>
  <si>
    <t>Los pagos a trabajadores o en beneficio de ellos  se le sumó las Retenciones por Pagar al 31-12-2022 pagadas en el mes de enero 2023. y se rebajó las Retenciones por Pagar al 31-12-2023
En Pago a Proveedores se sumó los Impuestos por pagar al 31-12-2022 y se rebajó las Retenciones y Cuentas por Pagar al 31-12-2023 y se sumó los Pagos Pagados por Adelantados pendientes de Amortizar y las Cuentas por cobrar</t>
  </si>
  <si>
    <t>Firma:</t>
  </si>
  <si>
    <t>Graciela Herrera de la Rosa</t>
  </si>
  <si>
    <t>Mónica Peña Medina</t>
  </si>
  <si>
    <t>Francisco A. Torres</t>
  </si>
  <si>
    <t>Encargada de Contabilidad</t>
  </si>
  <si>
    <t>Contralora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</si>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</sst>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badi Extra Light"/>
      <family val="2"/>
    </font>
    <font>
      <sz val="11"/>
      <color theme="1"/>
      <name val="Abadi Extra Light"/>
      <family val="2"/>
    </font>
    <font>
      <b/>
      <sz val="6"/>
      <color theme="1"/>
      <name val="Abadi Extra Light"/>
      <family val="2"/>
    </font>
    <font>
      <b/>
      <u/>
      <sz val="11"/>
      <color theme="1"/>
      <name val="Abadi Extra Light"/>
      <family val="2"/>
    </font>
    <font>
      <b/>
      <sz val="11"/>
      <color theme="1"/>
      <name val="Abadi Extra Light"/>
      <family val="2"/>
    </font>
    <font>
      <sz val="11"/>
      <name val="Abadi Extra Light"/>
      <family val="2"/>
    </font>
    <font>
      <sz val="11"/>
      <color theme="0"/>
      <name val="Abadi Extra Light"/>
      <family val="2"/>
    </font>
    <font>
      <u/>
      <sz val="11"/>
      <color theme="1"/>
      <name val="Abadi Extra Light"/>
      <family val="2"/>
    </font>
    <font>
      <sz val="11"/>
      <color rgb="FFFF0000"/>
      <name val="Abadi Extra Light"/>
      <family val="2"/>
    </font>
    <font>
      <sz val="12"/>
      <name val="Abadi Extra Light"/>
      <family val="2"/>
    </font>
    <font>
      <b/>
      <sz val="11"/>
      <name val="Abadi Extra Light"/>
      <family val="2"/>
    </font>
    <font>
      <b/>
      <i/>
      <sz val="11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41" fontId="3" fillId="0" borderId="0" xfId="0" applyNumberFormat="1" applyFont="1" applyAlignment="1">
      <alignment horizontal="left" vertical="center" indent="5"/>
    </xf>
    <xf numFmtId="41" fontId="7" fillId="0" borderId="0" xfId="0" applyNumberFormat="1" applyFont="1"/>
    <xf numFmtId="43" fontId="3" fillId="0" borderId="0" xfId="1" applyFont="1" applyBorder="1"/>
    <xf numFmtId="41" fontId="7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1" fontId="7" fillId="0" borderId="0" xfId="0" applyNumberFormat="1" applyFont="1" applyAlignment="1">
      <alignment horizontal="left" vertical="center" indent="5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41" fontId="8" fillId="0" borderId="0" xfId="0" applyNumberFormat="1" applyFont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/>
    <xf numFmtId="164" fontId="3" fillId="0" borderId="0" xfId="0" applyNumberFormat="1" applyFont="1"/>
    <xf numFmtId="41" fontId="7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1" fontId="6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0" xfId="0" applyNumberFormat="1" applyFont="1"/>
    <xf numFmtId="41" fontId="7" fillId="0" borderId="1" xfId="0" applyNumberFormat="1" applyFont="1" applyBorder="1"/>
    <xf numFmtId="43" fontId="6" fillId="2" borderId="0" xfId="0" applyNumberFormat="1" applyFont="1" applyFill="1"/>
    <xf numFmtId="164" fontId="3" fillId="0" borderId="0" xfId="1" applyNumberFormat="1" applyFont="1" applyFill="1" applyBorder="1" applyAlignment="1">
      <alignment vertical="center"/>
    </xf>
    <xf numFmtId="41" fontId="10" fillId="0" borderId="0" xfId="0" applyNumberFormat="1" applyFont="1" applyAlignment="1">
      <alignment horizontal="left" vertical="center" indent="5"/>
    </xf>
    <xf numFmtId="41" fontId="10" fillId="0" borderId="0" xfId="0" applyNumberFormat="1" applyFont="1"/>
    <xf numFmtId="0" fontId="9" fillId="0" borderId="0" xfId="0" applyFont="1" applyAlignment="1">
      <alignment horizontal="left" vertical="center" indent="5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left" vertical="center"/>
    </xf>
    <xf numFmtId="41" fontId="3" fillId="0" borderId="1" xfId="0" applyNumberFormat="1" applyFont="1" applyBorder="1" applyAlignment="1">
      <alignment vertical="center"/>
    </xf>
    <xf numFmtId="41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indent="4"/>
    </xf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indent="4"/>
    </xf>
    <xf numFmtId="0" fontId="12" fillId="0" borderId="0" xfId="0" applyFont="1"/>
    <xf numFmtId="0" fontId="12" fillId="0" borderId="0" xfId="0" applyFont="1" applyAlignment="1">
      <alignment horizontal="center"/>
    </xf>
    <xf numFmtId="4" fontId="3" fillId="0" borderId="0" xfId="1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8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1395730</xdr:colOff>
      <xdr:row>4</xdr:row>
      <xdr:rowOff>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1992FF23-15BC-4E3F-B928-FD5E139C7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710055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12-%20Diciembre%202023/Informes%20DIGECOG/ESTADOS%20FINANCIEROS%202023-2022%20SISANOC--.xlsx" TargetMode="External"/><Relationship Id="rId1" Type="http://schemas.openxmlformats.org/officeDocument/2006/relationships/externalLinkPath" Target="/Contabilidad/ESTADOS%20FINANCIEROS/Estados%20Financieros%202023/12-%20Diciembre%202023/Informes%20DIGECOG/ESTADOS%20FINANCIEROS%202023-2022%20SISANOC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 Financiera"/>
      <sheetName val=" ERF-Rendimiento Financiero"/>
      <sheetName val="ECANP-Cambio Patrimonio"/>
      <sheetName val="Flujo de Efectivo"/>
      <sheetName val="Estado Comparativo"/>
      <sheetName val="Analisis PPE"/>
    </sheetNames>
    <sheetDataSet>
      <sheetData sheetId="0">
        <row r="9">
          <cell r="D9">
            <v>81626016.099999994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B9A2-14B8-4337-8AEA-DDC7A7837E02}">
  <dimension ref="A1:O96"/>
  <sheetViews>
    <sheetView tabSelected="1" topLeftCell="A5" zoomScaleNormal="100" workbookViewId="0">
      <selection activeCell="I72" sqref="I72"/>
    </sheetView>
  </sheetViews>
  <sheetFormatPr baseColWidth="10" defaultColWidth="11.42578125" defaultRowHeight="15" x14ac:dyDescent="0.25"/>
  <cols>
    <col min="1" max="1" width="7.28515625" style="2" customWidth="1"/>
    <col min="2" max="2" width="49.28515625" style="2" customWidth="1"/>
    <col min="3" max="3" width="4.28515625" style="2" customWidth="1"/>
    <col min="4" max="4" width="22.7109375" style="2" customWidth="1"/>
    <col min="5" max="5" width="4.28515625" style="2" customWidth="1"/>
    <col min="6" max="6" width="31.7109375" style="2" customWidth="1"/>
    <col min="7" max="7" width="2.7109375" style="2" customWidth="1"/>
    <col min="8" max="8" width="12.5703125" style="2" bestFit="1" customWidth="1"/>
    <col min="9" max="9" width="15.5703125" style="2" bestFit="1" customWidth="1"/>
    <col min="10" max="10" width="11.42578125" style="2"/>
    <col min="11" max="11" width="12" style="2" bestFit="1" customWidth="1"/>
    <col min="12" max="12" width="23.5703125" style="2" customWidth="1"/>
    <col min="13" max="13" width="15.140625" style="2" bestFit="1" customWidth="1"/>
    <col min="14" max="14" width="13.140625" style="2" bestFit="1" customWidth="1"/>
    <col min="15" max="15" width="14.140625" style="2" bestFit="1" customWidth="1"/>
    <col min="16" max="16384" width="11.42578125" style="2"/>
  </cols>
  <sheetData>
    <row r="1" spans="1:15" ht="15.75" x14ac:dyDescent="0.25">
      <c r="A1" s="1" t="s">
        <v>0</v>
      </c>
      <c r="B1" s="1"/>
      <c r="C1" s="1"/>
      <c r="D1" s="1"/>
      <c r="E1" s="1"/>
      <c r="F1" s="1"/>
    </row>
    <row r="2" spans="1:15" ht="15.75" x14ac:dyDescent="0.25">
      <c r="A2" s="1" t="s">
        <v>1</v>
      </c>
      <c r="B2" s="1"/>
      <c r="C2" s="1"/>
      <c r="D2" s="1"/>
      <c r="E2" s="1"/>
      <c r="F2" s="1"/>
    </row>
    <row r="3" spans="1:15" ht="15.75" x14ac:dyDescent="0.25">
      <c r="A3" s="1" t="s">
        <v>2</v>
      </c>
      <c r="B3" s="1"/>
      <c r="C3" s="1"/>
      <c r="D3" s="1"/>
      <c r="E3" s="1"/>
      <c r="F3" s="1"/>
    </row>
    <row r="4" spans="1:15" ht="15.75" x14ac:dyDescent="0.25">
      <c r="A4" s="1" t="s">
        <v>3</v>
      </c>
      <c r="B4" s="1"/>
      <c r="C4" s="1"/>
      <c r="D4" s="1"/>
      <c r="E4" s="1"/>
      <c r="F4" s="1"/>
    </row>
    <row r="5" spans="1:15" x14ac:dyDescent="0.25">
      <c r="B5" s="3"/>
      <c r="C5" s="3"/>
      <c r="D5" s="4"/>
    </row>
    <row r="6" spans="1:15" x14ac:dyDescent="0.25">
      <c r="D6" s="5">
        <v>2023</v>
      </c>
      <c r="E6" s="6"/>
      <c r="F6" s="5">
        <v>2022</v>
      </c>
    </row>
    <row r="7" spans="1:15" x14ac:dyDescent="0.25">
      <c r="A7" s="7" t="s">
        <v>4</v>
      </c>
      <c r="B7" s="8"/>
      <c r="C7" s="8"/>
      <c r="D7" s="9"/>
      <c r="E7" s="10"/>
      <c r="F7" s="10"/>
    </row>
    <row r="8" spans="1:15" s="11" customFormat="1" hidden="1" x14ac:dyDescent="0.25">
      <c r="B8" s="12" t="s">
        <v>5</v>
      </c>
      <c r="C8" s="2"/>
      <c r="D8" s="13">
        <v>0</v>
      </c>
      <c r="E8" s="14"/>
      <c r="F8" s="13">
        <v>0</v>
      </c>
    </row>
    <row r="9" spans="1:15" s="11" customFormat="1" x14ac:dyDescent="0.25">
      <c r="B9" s="12" t="s">
        <v>6</v>
      </c>
      <c r="C9" s="2"/>
      <c r="D9" s="15">
        <v>598183649.45000005</v>
      </c>
      <c r="E9" s="15"/>
      <c r="F9" s="15">
        <v>537390142.97000003</v>
      </c>
      <c r="H9" s="2"/>
      <c r="I9" s="16"/>
      <c r="L9" s="2"/>
      <c r="M9" s="2"/>
      <c r="N9" s="2"/>
      <c r="O9" s="2"/>
    </row>
    <row r="10" spans="1:15" s="11" customFormat="1" hidden="1" x14ac:dyDescent="0.25">
      <c r="B10" s="12" t="s">
        <v>7</v>
      </c>
      <c r="C10" s="2"/>
      <c r="D10" s="15">
        <v>0</v>
      </c>
      <c r="F10" s="15">
        <v>0</v>
      </c>
      <c r="I10" s="16"/>
      <c r="L10" s="2"/>
      <c r="M10" s="2"/>
      <c r="N10" s="2"/>
      <c r="O10" s="2"/>
    </row>
    <row r="11" spans="1:15" ht="30" hidden="1" x14ac:dyDescent="0.25">
      <c r="B11" s="12" t="s">
        <v>8</v>
      </c>
      <c r="D11" s="17"/>
      <c r="E11" s="18"/>
      <c r="F11" s="17">
        <v>0</v>
      </c>
      <c r="I11" s="19"/>
    </row>
    <row r="12" spans="1:15" s="11" customFormat="1" hidden="1" x14ac:dyDescent="0.25">
      <c r="B12" s="12" t="s">
        <v>9</v>
      </c>
      <c r="C12" s="2"/>
      <c r="D12" s="15"/>
      <c r="E12" s="20"/>
      <c r="F12" s="15">
        <v>0</v>
      </c>
      <c r="I12" s="16"/>
      <c r="L12" s="2"/>
      <c r="M12" s="2"/>
      <c r="N12" s="2"/>
      <c r="O12" s="2"/>
    </row>
    <row r="13" spans="1:15" s="11" customFormat="1" ht="30" hidden="1" x14ac:dyDescent="0.25">
      <c r="B13" s="12" t="s">
        <v>10</v>
      </c>
      <c r="C13" s="2"/>
      <c r="D13" s="15"/>
      <c r="E13" s="20"/>
      <c r="F13" s="15">
        <v>0</v>
      </c>
      <c r="I13" s="2"/>
      <c r="L13" s="2"/>
      <c r="M13" s="2"/>
      <c r="N13" s="2"/>
      <c r="O13" s="2"/>
    </row>
    <row r="14" spans="1:15" s="11" customFormat="1" hidden="1" x14ac:dyDescent="0.25">
      <c r="B14" s="12" t="s">
        <v>11</v>
      </c>
      <c r="C14" s="2"/>
      <c r="D14" s="15"/>
      <c r="E14" s="20"/>
      <c r="F14" s="15">
        <v>0</v>
      </c>
      <c r="I14" s="2"/>
      <c r="L14" s="2"/>
      <c r="M14" s="2"/>
      <c r="N14" s="2"/>
      <c r="O14" s="2"/>
    </row>
    <row r="15" spans="1:15" s="11" customFormat="1" x14ac:dyDescent="0.25">
      <c r="B15" s="12" t="s">
        <v>12</v>
      </c>
      <c r="C15" s="2"/>
      <c r="D15" s="15">
        <v>10305803.98</v>
      </c>
      <c r="E15" s="20"/>
      <c r="F15" s="15">
        <v>5058819.07</v>
      </c>
      <c r="H15" s="13"/>
      <c r="I15" s="16"/>
      <c r="L15" s="2"/>
      <c r="M15" s="2"/>
      <c r="N15" s="2"/>
      <c r="O15" s="2"/>
    </row>
    <row r="16" spans="1:15" s="11" customFormat="1" hidden="1" x14ac:dyDescent="0.25">
      <c r="A16" s="21"/>
      <c r="B16" s="22"/>
      <c r="D16" s="15"/>
      <c r="E16" s="15"/>
      <c r="F16" s="15"/>
      <c r="H16" s="13"/>
      <c r="I16" s="2"/>
      <c r="L16" s="2"/>
      <c r="M16" s="2"/>
      <c r="N16" s="2"/>
      <c r="O16" s="2"/>
    </row>
    <row r="17" spans="1:15" s="11" customFormat="1" ht="30" hidden="1" x14ac:dyDescent="0.25">
      <c r="B17" s="12" t="s">
        <v>13</v>
      </c>
      <c r="C17" s="2"/>
      <c r="D17" s="15"/>
      <c r="E17" s="20"/>
      <c r="F17" s="15">
        <v>0</v>
      </c>
      <c r="H17" s="13"/>
      <c r="I17" s="2"/>
      <c r="L17" s="2"/>
      <c r="M17" s="2"/>
      <c r="N17" s="2"/>
      <c r="O17" s="2"/>
    </row>
    <row r="18" spans="1:15" x14ac:dyDescent="0.25">
      <c r="B18" s="12" t="s">
        <v>14</v>
      </c>
      <c r="D18" s="17">
        <v>-458690258.38999999</v>
      </c>
      <c r="E18" s="17"/>
      <c r="F18" s="17">
        <v>-416606224</v>
      </c>
      <c r="I18" s="16"/>
    </row>
    <row r="19" spans="1:15" s="11" customFormat="1" x14ac:dyDescent="0.25">
      <c r="B19" s="12" t="s">
        <v>15</v>
      </c>
      <c r="C19" s="2"/>
      <c r="D19" s="15">
        <f>-29912231.54-817149.14</f>
        <v>-30729380.68</v>
      </c>
      <c r="E19" s="15"/>
      <c r="F19" s="15">
        <v>-26103525</v>
      </c>
      <c r="I19" s="16"/>
      <c r="L19" s="2"/>
      <c r="M19" s="2"/>
      <c r="N19" s="2"/>
      <c r="O19" s="2"/>
    </row>
    <row r="20" spans="1:15" s="11" customFormat="1" hidden="1" x14ac:dyDescent="0.25">
      <c r="B20" s="12" t="s">
        <v>16</v>
      </c>
      <c r="C20" s="2"/>
      <c r="D20" s="15"/>
      <c r="E20" s="20"/>
      <c r="F20" s="15"/>
      <c r="I20" s="16"/>
      <c r="L20" s="2"/>
      <c r="M20" s="2"/>
      <c r="N20" s="2"/>
      <c r="O20" s="2"/>
    </row>
    <row r="21" spans="1:15" x14ac:dyDescent="0.25">
      <c r="B21" s="12" t="s">
        <v>17</v>
      </c>
      <c r="D21" s="17">
        <v>-93100430.490000099</v>
      </c>
      <c r="E21" s="23" t="s">
        <v>18</v>
      </c>
      <c r="F21" s="17">
        <v>-58710623</v>
      </c>
      <c r="I21" s="11"/>
    </row>
    <row r="22" spans="1:15" s="11" customFormat="1" ht="30" hidden="1" x14ac:dyDescent="0.25">
      <c r="B22" s="12" t="s">
        <v>19</v>
      </c>
      <c r="C22" s="2"/>
      <c r="D22" s="15"/>
      <c r="E22" s="20"/>
      <c r="F22" s="15"/>
      <c r="I22" s="24"/>
      <c r="J22" s="13"/>
      <c r="L22" s="2"/>
      <c r="M22" s="2"/>
      <c r="N22" s="2"/>
      <c r="O22" s="2"/>
    </row>
    <row r="23" spans="1:15" s="11" customFormat="1" hidden="1" x14ac:dyDescent="0.25">
      <c r="B23" s="12" t="s">
        <v>20</v>
      </c>
      <c r="C23" s="2"/>
      <c r="D23" s="15"/>
      <c r="E23" s="20"/>
      <c r="F23" s="15"/>
      <c r="I23" s="25"/>
      <c r="J23" s="26"/>
      <c r="L23" s="2"/>
      <c r="M23" s="2"/>
      <c r="N23" s="2"/>
      <c r="O23" s="2"/>
    </row>
    <row r="24" spans="1:15" x14ac:dyDescent="0.25">
      <c r="B24" s="12" t="s">
        <v>21</v>
      </c>
      <c r="D24" s="27">
        <v>-3004674.7</v>
      </c>
      <c r="E24" s="17"/>
      <c r="F24" s="27">
        <v>-2871342</v>
      </c>
      <c r="G24" s="28"/>
      <c r="I24" s="25"/>
      <c r="J24" s="4"/>
    </row>
    <row r="25" spans="1:15" x14ac:dyDescent="0.25">
      <c r="A25" s="7" t="s">
        <v>22</v>
      </c>
      <c r="D25" s="29">
        <f>SUM(D9:D24)</f>
        <v>22964709.169999976</v>
      </c>
      <c r="E25" s="29"/>
      <c r="F25" s="29">
        <f>SUM(F9:F24)</f>
        <v>38157248.040000081</v>
      </c>
      <c r="I25" s="16"/>
      <c r="J25" s="4"/>
      <c r="K25" s="30"/>
    </row>
    <row r="26" spans="1:15" x14ac:dyDescent="0.25">
      <c r="B26" s="2" t="s">
        <v>23</v>
      </c>
      <c r="D26" s="4"/>
      <c r="E26" s="4"/>
      <c r="F26" s="4"/>
      <c r="I26" s="29"/>
      <c r="K26" s="31"/>
    </row>
    <row r="27" spans="1:15" x14ac:dyDescent="0.25">
      <c r="A27" s="7" t="s">
        <v>24</v>
      </c>
      <c r="B27" s="8"/>
      <c r="C27" s="8"/>
      <c r="D27" s="29"/>
      <c r="E27" s="4"/>
      <c r="F27" s="4"/>
      <c r="I27" s="16"/>
      <c r="K27" s="31"/>
    </row>
    <row r="28" spans="1:15" s="11" customFormat="1" hidden="1" x14ac:dyDescent="0.25">
      <c r="B28" s="12" t="s">
        <v>25</v>
      </c>
      <c r="C28" s="2"/>
      <c r="D28" s="2"/>
      <c r="E28" s="14"/>
      <c r="F28" s="13">
        <v>0</v>
      </c>
      <c r="I28" s="13"/>
      <c r="L28" s="2"/>
      <c r="M28" s="2"/>
      <c r="N28" s="2"/>
      <c r="O28" s="2"/>
    </row>
    <row r="29" spans="1:15" s="11" customFormat="1" ht="30" hidden="1" x14ac:dyDescent="0.25">
      <c r="B29" s="12" t="s">
        <v>26</v>
      </c>
      <c r="C29" s="2"/>
      <c r="D29" s="13">
        <v>0</v>
      </c>
      <c r="E29" s="14"/>
      <c r="F29" s="13">
        <v>0</v>
      </c>
      <c r="L29" s="2"/>
      <c r="M29" s="2"/>
      <c r="N29" s="2"/>
      <c r="O29" s="2"/>
    </row>
    <row r="30" spans="1:15" s="11" customFormat="1" ht="30" hidden="1" x14ac:dyDescent="0.25">
      <c r="B30" s="12" t="s">
        <v>27</v>
      </c>
      <c r="C30" s="2"/>
      <c r="D30" s="13">
        <v>0</v>
      </c>
      <c r="E30" s="14"/>
      <c r="F30" s="13">
        <v>0</v>
      </c>
      <c r="I30" s="31"/>
      <c r="L30" s="2"/>
      <c r="M30" s="2"/>
      <c r="N30" s="2"/>
      <c r="O30" s="2"/>
    </row>
    <row r="31" spans="1:15" s="11" customFormat="1" ht="30" hidden="1" x14ac:dyDescent="0.25">
      <c r="B31" s="12" t="s">
        <v>28</v>
      </c>
      <c r="C31" s="2"/>
      <c r="D31" s="13">
        <v>0</v>
      </c>
      <c r="E31" s="14"/>
      <c r="F31" s="13">
        <v>0</v>
      </c>
      <c r="I31" s="2"/>
      <c r="L31" s="2"/>
      <c r="M31" s="2"/>
      <c r="N31" s="2"/>
      <c r="O31" s="2"/>
    </row>
    <row r="32" spans="1:15" s="11" customFormat="1" ht="30" hidden="1" x14ac:dyDescent="0.25">
      <c r="B32" s="12" t="s">
        <v>29</v>
      </c>
      <c r="C32" s="2"/>
      <c r="D32" s="13">
        <v>0</v>
      </c>
      <c r="E32" s="14"/>
      <c r="F32" s="13"/>
      <c r="I32" s="2"/>
      <c r="L32" s="2"/>
      <c r="M32" s="2"/>
      <c r="N32" s="2"/>
      <c r="O32" s="2"/>
    </row>
    <row r="33" spans="1:15" s="11" customFormat="1" hidden="1" x14ac:dyDescent="0.25">
      <c r="B33" s="12" t="s">
        <v>30</v>
      </c>
      <c r="C33" s="2"/>
      <c r="D33" s="2"/>
      <c r="E33" s="14"/>
      <c r="F33" s="15">
        <v>0</v>
      </c>
      <c r="I33" s="2"/>
      <c r="L33" s="2"/>
      <c r="M33" s="2"/>
      <c r="N33" s="2"/>
      <c r="O33" s="2"/>
    </row>
    <row r="34" spans="1:15" s="11" customFormat="1" hidden="1" x14ac:dyDescent="0.25">
      <c r="A34" s="21"/>
      <c r="B34" s="22"/>
      <c r="D34" s="13"/>
      <c r="E34" s="13"/>
      <c r="F34" s="13"/>
      <c r="I34" s="16"/>
      <c r="L34" s="2"/>
      <c r="M34" s="2"/>
      <c r="N34" s="2"/>
      <c r="O34" s="2"/>
    </row>
    <row r="35" spans="1:15" x14ac:dyDescent="0.25">
      <c r="B35" s="12" t="s">
        <v>31</v>
      </c>
      <c r="D35" s="15">
        <v>-24887302</v>
      </c>
      <c r="E35" s="18"/>
      <c r="F35" s="15">
        <v>-1813617</v>
      </c>
      <c r="I35" s="32"/>
    </row>
    <row r="36" spans="1:15" ht="30" x14ac:dyDescent="0.25">
      <c r="B36" s="12" t="s">
        <v>32</v>
      </c>
      <c r="D36" s="33">
        <v>-10113963.07</v>
      </c>
      <c r="E36" s="18"/>
      <c r="F36" s="33">
        <v>-3234827</v>
      </c>
      <c r="I36" s="13"/>
    </row>
    <row r="37" spans="1:15" s="11" customFormat="1" ht="30" hidden="1" x14ac:dyDescent="0.25">
      <c r="B37" s="12" t="s">
        <v>33</v>
      </c>
      <c r="C37" s="2"/>
      <c r="D37" s="13">
        <v>0</v>
      </c>
      <c r="E37" s="14"/>
      <c r="F37" s="13">
        <v>0</v>
      </c>
      <c r="I37" s="32"/>
      <c r="L37" s="2"/>
      <c r="M37" s="2"/>
      <c r="N37" s="2"/>
      <c r="O37" s="2"/>
    </row>
    <row r="38" spans="1:15" s="11" customFormat="1" ht="30" hidden="1" x14ac:dyDescent="0.25">
      <c r="B38" s="12" t="s">
        <v>34</v>
      </c>
      <c r="C38" s="2"/>
      <c r="D38" s="13">
        <v>0</v>
      </c>
      <c r="E38" s="14"/>
      <c r="F38" s="13">
        <v>0</v>
      </c>
      <c r="I38" s="13"/>
      <c r="L38" s="2"/>
      <c r="M38" s="2"/>
      <c r="N38" s="2"/>
      <c r="O38" s="2"/>
    </row>
    <row r="39" spans="1:15" s="11" customFormat="1" ht="30" hidden="1" x14ac:dyDescent="0.25">
      <c r="B39" s="12" t="s">
        <v>35</v>
      </c>
      <c r="C39" s="2"/>
      <c r="D39" s="13">
        <v>0</v>
      </c>
      <c r="E39" s="14"/>
      <c r="F39" s="13">
        <v>0</v>
      </c>
      <c r="I39" s="34"/>
      <c r="L39" s="2"/>
      <c r="M39" s="2"/>
      <c r="N39" s="2"/>
      <c r="O39" s="2"/>
    </row>
    <row r="40" spans="1:15" s="11" customFormat="1" ht="30" hidden="1" x14ac:dyDescent="0.25">
      <c r="B40" s="12" t="s">
        <v>36</v>
      </c>
      <c r="C40" s="2"/>
      <c r="D40" s="4"/>
      <c r="E40" s="2"/>
      <c r="F40" s="35"/>
      <c r="L40" s="2"/>
      <c r="M40" s="2"/>
      <c r="N40" s="2"/>
      <c r="O40" s="2"/>
    </row>
    <row r="41" spans="1:15" s="11" customFormat="1" hidden="1" x14ac:dyDescent="0.25">
      <c r="B41" s="12" t="s">
        <v>37</v>
      </c>
      <c r="C41" s="2"/>
      <c r="D41" s="17"/>
      <c r="E41" s="36"/>
      <c r="F41" s="37"/>
      <c r="G41" s="38"/>
      <c r="I41" s="2"/>
      <c r="L41" s="2"/>
      <c r="M41" s="2"/>
      <c r="N41" s="2"/>
      <c r="O41" s="2"/>
    </row>
    <row r="42" spans="1:15" x14ac:dyDescent="0.25">
      <c r="A42" s="7" t="s">
        <v>38</v>
      </c>
      <c r="D42" s="29">
        <f>SUM(D35:D41)</f>
        <v>-35001265.07</v>
      </c>
      <c r="E42" s="29"/>
      <c r="F42" s="29">
        <f>SUM(F28:F41)</f>
        <v>-5048444</v>
      </c>
    </row>
    <row r="43" spans="1:15" x14ac:dyDescent="0.25">
      <c r="A43" s="7"/>
      <c r="D43" s="4"/>
      <c r="E43" s="4"/>
      <c r="F43" s="4"/>
      <c r="I43" s="11"/>
    </row>
    <row r="44" spans="1:15" s="11" customFormat="1" hidden="1" x14ac:dyDescent="0.25">
      <c r="A44" s="21" t="s">
        <v>39</v>
      </c>
      <c r="B44" s="39"/>
      <c r="C44" s="39"/>
      <c r="D44" s="29"/>
      <c r="E44" s="4"/>
      <c r="F44" s="4"/>
      <c r="G44" s="2"/>
      <c r="L44" s="2"/>
      <c r="M44" s="2"/>
      <c r="N44" s="2"/>
      <c r="O44" s="2"/>
    </row>
    <row r="45" spans="1:15" s="11" customFormat="1" hidden="1" x14ac:dyDescent="0.25">
      <c r="B45" s="12" t="s">
        <v>40</v>
      </c>
      <c r="C45" s="2"/>
      <c r="D45" s="13">
        <v>0</v>
      </c>
      <c r="E45" s="14"/>
      <c r="F45" s="13">
        <v>0</v>
      </c>
      <c r="L45" s="2"/>
      <c r="M45" s="2"/>
      <c r="N45" s="2"/>
      <c r="O45" s="2"/>
    </row>
    <row r="46" spans="1:15" s="11" customFormat="1" hidden="1" x14ac:dyDescent="0.25">
      <c r="B46" s="12" t="s">
        <v>41</v>
      </c>
      <c r="C46" s="2"/>
      <c r="D46" s="13">
        <v>0</v>
      </c>
      <c r="E46" s="14"/>
      <c r="F46" s="13">
        <v>0</v>
      </c>
      <c r="L46" s="2"/>
      <c r="M46" s="2"/>
      <c r="N46" s="2"/>
      <c r="O46" s="2"/>
    </row>
    <row r="47" spans="1:15" s="11" customFormat="1" hidden="1" x14ac:dyDescent="0.25">
      <c r="B47" s="12" t="s">
        <v>42</v>
      </c>
      <c r="C47" s="2"/>
      <c r="D47" s="13">
        <v>0</v>
      </c>
      <c r="E47" s="14"/>
      <c r="F47" s="13">
        <v>0</v>
      </c>
      <c r="L47" s="2"/>
      <c r="M47" s="2"/>
      <c r="N47" s="2"/>
      <c r="O47" s="2"/>
    </row>
    <row r="48" spans="1:15" s="11" customFormat="1" ht="30" hidden="1" x14ac:dyDescent="0.25">
      <c r="B48" s="12" t="s">
        <v>43</v>
      </c>
      <c r="C48" s="2"/>
      <c r="D48" s="13">
        <v>0</v>
      </c>
      <c r="E48" s="14"/>
      <c r="F48" s="13">
        <v>0</v>
      </c>
      <c r="I48" s="2"/>
      <c r="L48" s="2"/>
      <c r="M48" s="2"/>
      <c r="N48" s="2"/>
      <c r="O48" s="2"/>
    </row>
    <row r="49" spans="1:15" s="11" customFormat="1" hidden="1" x14ac:dyDescent="0.25">
      <c r="B49" s="12" t="s">
        <v>30</v>
      </c>
      <c r="C49" s="2"/>
      <c r="D49" s="13">
        <v>0</v>
      </c>
      <c r="E49" s="14"/>
      <c r="F49" s="13">
        <v>0</v>
      </c>
      <c r="I49" s="2"/>
      <c r="L49" s="2"/>
      <c r="M49" s="2"/>
      <c r="N49" s="2"/>
      <c r="O49" s="2"/>
    </row>
    <row r="50" spans="1:15" s="11" customFormat="1" hidden="1" x14ac:dyDescent="0.25">
      <c r="A50" s="21"/>
      <c r="B50" s="22"/>
      <c r="D50" s="13"/>
      <c r="E50" s="13"/>
      <c r="F50" s="13"/>
      <c r="L50" s="2"/>
      <c r="M50" s="2"/>
      <c r="N50" s="2"/>
      <c r="O50" s="2"/>
    </row>
    <row r="51" spans="1:15" s="11" customFormat="1" ht="30" hidden="1" x14ac:dyDescent="0.25">
      <c r="B51" s="12" t="s">
        <v>44</v>
      </c>
      <c r="C51" s="2"/>
      <c r="D51" s="13">
        <v>0</v>
      </c>
      <c r="E51" s="14"/>
      <c r="F51" s="13">
        <v>0</v>
      </c>
      <c r="L51" s="2"/>
      <c r="M51" s="2"/>
      <c r="N51" s="2"/>
      <c r="O51" s="2"/>
    </row>
    <row r="52" spans="1:15" s="11" customFormat="1" ht="30" hidden="1" x14ac:dyDescent="0.25">
      <c r="B52" s="12" t="s">
        <v>45</v>
      </c>
      <c r="C52" s="2"/>
      <c r="D52" s="13">
        <v>0</v>
      </c>
      <c r="E52" s="14"/>
      <c r="F52" s="13">
        <v>0</v>
      </c>
      <c r="L52" s="2"/>
      <c r="M52" s="2"/>
      <c r="N52" s="2"/>
      <c r="O52" s="2"/>
    </row>
    <row r="53" spans="1:15" s="11" customFormat="1" ht="30" hidden="1" x14ac:dyDescent="0.25">
      <c r="B53" s="12" t="s">
        <v>46</v>
      </c>
      <c r="C53" s="2"/>
      <c r="D53" s="13">
        <v>0</v>
      </c>
      <c r="E53" s="14"/>
      <c r="F53" s="13">
        <v>0</v>
      </c>
      <c r="L53" s="2"/>
      <c r="M53" s="2"/>
      <c r="N53" s="2"/>
      <c r="O53" s="2"/>
    </row>
    <row r="54" spans="1:15" s="11" customFormat="1" hidden="1" x14ac:dyDescent="0.25">
      <c r="B54" s="12" t="s">
        <v>47</v>
      </c>
      <c r="C54" s="2"/>
      <c r="D54" s="13">
        <v>0</v>
      </c>
      <c r="E54" s="14"/>
      <c r="F54" s="13">
        <v>0</v>
      </c>
      <c r="L54" s="2"/>
      <c r="M54" s="2"/>
      <c r="N54" s="2"/>
      <c r="O54" s="2"/>
    </row>
    <row r="55" spans="1:15" s="11" customFormat="1" ht="30" hidden="1" x14ac:dyDescent="0.25">
      <c r="B55" s="12" t="s">
        <v>48</v>
      </c>
      <c r="C55" s="2"/>
      <c r="D55" s="13">
        <v>0</v>
      </c>
      <c r="E55" s="14"/>
      <c r="F55" s="13">
        <v>0</v>
      </c>
      <c r="L55" s="2"/>
      <c r="M55" s="2"/>
      <c r="N55" s="2"/>
      <c r="O55" s="2"/>
    </row>
    <row r="56" spans="1:15" s="11" customFormat="1" hidden="1" x14ac:dyDescent="0.25">
      <c r="B56" s="12" t="s">
        <v>37</v>
      </c>
      <c r="C56" s="2"/>
      <c r="D56" s="4"/>
      <c r="E56" s="14"/>
      <c r="F56" s="13"/>
      <c r="G56" s="38"/>
      <c r="L56" s="2"/>
      <c r="M56" s="2"/>
      <c r="N56" s="2"/>
      <c r="O56" s="2"/>
    </row>
    <row r="57" spans="1:15" s="11" customFormat="1" hidden="1" x14ac:dyDescent="0.25">
      <c r="A57" s="21" t="s">
        <v>49</v>
      </c>
      <c r="D57" s="29">
        <v>0</v>
      </c>
      <c r="E57" s="14"/>
      <c r="F57" s="29">
        <v>0</v>
      </c>
      <c r="L57" s="2"/>
      <c r="M57" s="2"/>
      <c r="N57" s="2"/>
      <c r="O57" s="2"/>
    </row>
    <row r="58" spans="1:15" s="11" customFormat="1" x14ac:dyDescent="0.25">
      <c r="A58" s="21"/>
      <c r="D58" s="13"/>
      <c r="E58" s="13"/>
      <c r="F58" s="13"/>
      <c r="L58" s="2"/>
      <c r="M58" s="2"/>
      <c r="N58" s="2"/>
      <c r="O58" s="2"/>
    </row>
    <row r="59" spans="1:15" x14ac:dyDescent="0.25">
      <c r="A59" s="40" t="s">
        <v>50</v>
      </c>
      <c r="D59" s="4">
        <f>+D25+D42</f>
        <v>-12036555.900000025</v>
      </c>
      <c r="E59" s="4"/>
      <c r="F59" s="4">
        <f>+F25+F42</f>
        <v>33108804.040000081</v>
      </c>
      <c r="I59" s="11"/>
    </row>
    <row r="60" spans="1:15" x14ac:dyDescent="0.25">
      <c r="A60" s="2" t="s">
        <v>51</v>
      </c>
      <c r="D60" s="41">
        <v>93662572</v>
      </c>
      <c r="E60" s="42"/>
      <c r="F60" s="41">
        <v>60553768</v>
      </c>
      <c r="I60" s="11"/>
    </row>
    <row r="61" spans="1:15" x14ac:dyDescent="0.25">
      <c r="A61" s="7" t="s">
        <v>52</v>
      </c>
      <c r="D61" s="29">
        <f>SUM(D59:D60)</f>
        <v>81626016.099999979</v>
      </c>
      <c r="E61" s="29"/>
      <c r="F61" s="29">
        <f>SUM(F59:F60)</f>
        <v>93662572.040000081</v>
      </c>
      <c r="I61" s="13">
        <f>+D61-'[1]Estado de Situación Financiera'!D9</f>
        <v>0</v>
      </c>
    </row>
    <row r="62" spans="1:15" x14ac:dyDescent="0.25">
      <c r="A62" s="7"/>
      <c r="D62" s="10"/>
      <c r="E62" s="10"/>
      <c r="F62" s="10"/>
      <c r="I62" s="13"/>
    </row>
    <row r="63" spans="1:15" x14ac:dyDescent="0.25">
      <c r="D63" s="4"/>
      <c r="I63" s="11"/>
    </row>
    <row r="64" spans="1:15" x14ac:dyDescent="0.25">
      <c r="F64" s="4"/>
      <c r="I64" s="11"/>
    </row>
    <row r="65" spans="1:15" x14ac:dyDescent="0.25">
      <c r="B65" s="7"/>
      <c r="C65" s="7"/>
      <c r="D65" s="4"/>
      <c r="F65" s="4"/>
    </row>
    <row r="66" spans="1:15" ht="84.75" customHeight="1" x14ac:dyDescent="0.25">
      <c r="A66" s="43" t="s">
        <v>53</v>
      </c>
      <c r="B66" s="44" t="s">
        <v>54</v>
      </c>
      <c r="C66" s="44"/>
      <c r="D66" s="44"/>
      <c r="E66" s="44"/>
      <c r="F66" s="44"/>
    </row>
    <row r="67" spans="1:15" x14ac:dyDescent="0.25">
      <c r="B67" s="7"/>
      <c r="C67" s="7"/>
      <c r="D67" s="4"/>
      <c r="F67" s="4"/>
    </row>
    <row r="68" spans="1:15" x14ac:dyDescent="0.25">
      <c r="B68" s="7"/>
      <c r="C68" s="7"/>
      <c r="D68" s="4"/>
      <c r="F68" s="4"/>
    </row>
    <row r="69" spans="1:15" x14ac:dyDescent="0.25">
      <c r="D69" s="4"/>
      <c r="F69" s="4"/>
    </row>
    <row r="70" spans="1:15" ht="15.75" x14ac:dyDescent="0.25">
      <c r="B70" s="45"/>
      <c r="C70" s="45"/>
      <c r="D70" s="46"/>
      <c r="E70" s="46"/>
      <c r="F70" s="46"/>
      <c r="G70" s="11"/>
    </row>
    <row r="71" spans="1:15" s="49" customFormat="1" x14ac:dyDescent="0.25">
      <c r="A71" s="47" t="s">
        <v>55</v>
      </c>
      <c r="B71" s="47"/>
      <c r="C71" s="48" t="s">
        <v>55</v>
      </c>
      <c r="D71" s="48"/>
      <c r="E71" s="47" t="s">
        <v>55</v>
      </c>
      <c r="F71" s="47"/>
      <c r="K71" s="50"/>
    </row>
    <row r="72" spans="1:15" s="49" customFormat="1" x14ac:dyDescent="0.25">
      <c r="A72" s="51"/>
      <c r="B72" s="51"/>
      <c r="C72" s="52"/>
      <c r="D72" s="52"/>
      <c r="E72" s="51"/>
      <c r="F72" s="51"/>
      <c r="K72" s="50"/>
    </row>
    <row r="73" spans="1:15" s="49" customFormat="1" x14ac:dyDescent="0.25">
      <c r="A73" s="51"/>
      <c r="B73" s="51"/>
      <c r="C73" s="52"/>
      <c r="D73" s="52"/>
      <c r="E73" s="51"/>
      <c r="F73" s="51"/>
      <c r="K73" s="50"/>
    </row>
    <row r="74" spans="1:15" s="49" customFormat="1" x14ac:dyDescent="0.25">
      <c r="A74" s="51"/>
      <c r="B74" s="51"/>
      <c r="C74" s="51"/>
      <c r="D74" s="51"/>
      <c r="E74" s="51"/>
      <c r="F74" s="53"/>
      <c r="K74" s="50"/>
    </row>
    <row r="75" spans="1:15" s="49" customFormat="1" x14ac:dyDescent="0.25">
      <c r="A75" s="51"/>
      <c r="B75" s="51"/>
      <c r="C75" s="54"/>
      <c r="D75" s="54"/>
      <c r="E75" s="54"/>
      <c r="K75" s="50"/>
    </row>
    <row r="76" spans="1:15" s="49" customFormat="1" x14ac:dyDescent="0.25">
      <c r="A76" s="47" t="s">
        <v>56</v>
      </c>
      <c r="B76" s="47"/>
      <c r="C76" s="47" t="s">
        <v>57</v>
      </c>
      <c r="D76" s="47"/>
      <c r="F76" s="51" t="s">
        <v>58</v>
      </c>
      <c r="L76" s="55"/>
      <c r="O76" s="50"/>
    </row>
    <row r="77" spans="1:15" s="49" customFormat="1" x14ac:dyDescent="0.25">
      <c r="A77" s="56" t="s">
        <v>59</v>
      </c>
      <c r="B77" s="56"/>
      <c r="C77" s="56" t="s">
        <v>60</v>
      </c>
      <c r="D77" s="56"/>
      <c r="E77" s="56" t="s">
        <v>61</v>
      </c>
      <c r="F77" s="56"/>
      <c r="G77" s="56"/>
      <c r="L77" s="55"/>
      <c r="O77" s="50"/>
    </row>
    <row r="78" spans="1:15" x14ac:dyDescent="0.25">
      <c r="D78" s="57"/>
      <c r="E78" s="57"/>
      <c r="F78" s="57"/>
      <c r="G78" s="57"/>
      <c r="H78" s="57"/>
      <c r="I78" s="57"/>
      <c r="J78" s="57"/>
    </row>
    <row r="79" spans="1:15" x14ac:dyDescent="0.25">
      <c r="D79" s="57"/>
      <c r="E79" s="57"/>
      <c r="F79" s="57"/>
      <c r="G79" s="57"/>
      <c r="H79" s="57"/>
      <c r="I79" s="57"/>
      <c r="J79" s="57"/>
    </row>
    <row r="86" spans="4:6" x14ac:dyDescent="0.25">
      <c r="D86" s="19"/>
      <c r="E86" s="19"/>
      <c r="F86" s="19"/>
    </row>
    <row r="87" spans="4:6" x14ac:dyDescent="0.25">
      <c r="D87" s="19"/>
      <c r="E87" s="19"/>
      <c r="F87" s="19"/>
    </row>
    <row r="88" spans="4:6" x14ac:dyDescent="0.25">
      <c r="D88" s="19"/>
      <c r="E88" s="19"/>
      <c r="F88" s="19"/>
    </row>
    <row r="89" spans="4:6" x14ac:dyDescent="0.25">
      <c r="D89" s="19"/>
      <c r="E89" s="19"/>
      <c r="F89" s="19"/>
    </row>
    <row r="90" spans="4:6" x14ac:dyDescent="0.25">
      <c r="D90" s="19"/>
      <c r="E90" s="19"/>
      <c r="F90" s="19"/>
    </row>
    <row r="91" spans="4:6" x14ac:dyDescent="0.25">
      <c r="D91" s="19"/>
      <c r="E91" s="19"/>
      <c r="F91" s="19"/>
    </row>
    <row r="92" spans="4:6" x14ac:dyDescent="0.25">
      <c r="D92" s="19"/>
      <c r="E92" s="19"/>
      <c r="F92" s="19"/>
    </row>
    <row r="93" spans="4:6" x14ac:dyDescent="0.25">
      <c r="D93" s="19"/>
      <c r="E93" s="19"/>
      <c r="F93" s="19"/>
    </row>
    <row r="94" spans="4:6" x14ac:dyDescent="0.25">
      <c r="D94" s="19"/>
      <c r="E94" s="19"/>
      <c r="F94" s="19"/>
    </row>
    <row r="95" spans="4:6" x14ac:dyDescent="0.25">
      <c r="D95" s="19"/>
      <c r="E95" s="19"/>
      <c r="F95" s="19"/>
    </row>
    <row r="96" spans="4:6" x14ac:dyDescent="0.25">
      <c r="D96" s="19"/>
      <c r="E96" s="19"/>
      <c r="F96" s="19"/>
    </row>
  </sheetData>
  <mergeCells count="14">
    <mergeCell ref="A71:B71"/>
    <mergeCell ref="C71:D71"/>
    <mergeCell ref="E71:F71"/>
    <mergeCell ref="A76:B76"/>
    <mergeCell ref="C76:D76"/>
    <mergeCell ref="A77:B77"/>
    <mergeCell ref="C77:D77"/>
    <mergeCell ref="E77:G77"/>
    <mergeCell ref="A1:F1"/>
    <mergeCell ref="A2:F2"/>
    <mergeCell ref="A3:F3"/>
    <mergeCell ref="A4:F4"/>
    <mergeCell ref="B66:F66"/>
    <mergeCell ref="D70:F70"/>
  </mergeCells>
  <pageMargins left="0.7" right="0.7" top="0.75" bottom="0.75" header="0.3" footer="0.3"/>
  <pageSetup scale="73" orientation="portrait" r:id="rId1"/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921FA9-FCB5-4889-AE86-DE10107BDEDA}"/>
</file>

<file path=customXml/itemProps2.xml><?xml version="1.0" encoding="utf-8"?>
<ds:datastoreItem xmlns:ds="http://schemas.openxmlformats.org/officeDocument/2006/customXml" ds:itemID="{F038F1E8-C5AA-40E3-8973-A2FEBF192CD2}"/>
</file>

<file path=customXml/itemProps3.xml><?xml version="1.0" encoding="utf-8"?>
<ds:datastoreItem xmlns:ds="http://schemas.openxmlformats.org/officeDocument/2006/customXml" ds:itemID="{600C5441-390E-45D3-BC61-213B6EA51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dcterms:created xsi:type="dcterms:W3CDTF">2024-01-23T13:59:46Z</dcterms:created>
  <dcterms:modified xsi:type="dcterms:W3CDTF">2024-01-23T14:00:13Z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