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2/Estados Financieros 2022/DIGECOG/12- Diciembre 2022 DIGECOG/SISACNOC DIC 2022/"/>
    </mc:Choice>
  </mc:AlternateContent>
  <xr:revisionPtr revIDLastSave="45" documentId="8_{459BE877-22AF-4156-AE47-BB4E61CC3152}" xr6:coauthVersionLast="47" xr6:coauthVersionMax="47" xr10:uidLastSave="{099A59C8-BF49-4E91-A48A-41C277DFD57C}"/>
  <bookViews>
    <workbookView xWindow="4050" yWindow="4215" windowWidth="21600" windowHeight="11385" tabRatio="917" xr2:uid="{00000000-000D-0000-FFFF-FFFF00000000}"/>
  </bookViews>
  <sheets>
    <sheet name="ECANP-Cambio Patrimonio" sheetId="29" r:id="rId1"/>
  </sheets>
  <definedNames>
    <definedName name="_xlnm._FilterDatabase" localSheetId="0" hidden="1">'ECANP-Cambio Patrimonio'!$C$7:$O$25</definedName>
    <definedName name="_xlnm.Print_Area" localSheetId="0">'ECANP-Cambio Patrimonio'!$B$1:$M$34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9" l="1"/>
  <c r="E13" i="29" l="1"/>
  <c r="M18" i="29"/>
  <c r="K13" i="29" l="1"/>
  <c r="M19" i="29"/>
  <c r="M17" i="29"/>
  <c r="M16" i="29"/>
  <c r="M15" i="29"/>
  <c r="I13" i="29"/>
  <c r="I21" i="29" s="1"/>
  <c r="G13" i="29"/>
  <c r="G21" i="29" s="1"/>
  <c r="M12" i="29"/>
  <c r="M11" i="29"/>
  <c r="M10" i="29"/>
  <c r="M9" i="29"/>
  <c r="M8" i="29"/>
  <c r="M13" i="29" l="1"/>
  <c r="K21" i="29" l="1"/>
  <c r="M20" i="29" l="1"/>
  <c r="M21" i="29" s="1"/>
</calcChain>
</file>

<file path=xl/sharedStrings.xml><?xml version="1.0" encoding="utf-8"?>
<sst xmlns="http://schemas.openxmlformats.org/spreadsheetml/2006/main" count="37" uniqueCount="32">
  <si>
    <t>(Valores en RD$)</t>
  </si>
  <si>
    <t xml:space="preserve"> </t>
  </si>
  <si>
    <t>Revaluación</t>
  </si>
  <si>
    <t>Cambio en políticas contables</t>
  </si>
  <si>
    <t xml:space="preserve">Ajuste al patrimonio </t>
  </si>
  <si>
    <t>Resultado del período</t>
  </si>
  <si>
    <t>Estado de Cambio de Activo / Patrimonio</t>
  </si>
  <si>
    <t>Capital Aportado</t>
  </si>
  <si>
    <t>Cambios en Políticas Contables</t>
  </si>
  <si>
    <t>Resultados Acumulados</t>
  </si>
  <si>
    <t>Total Activos Netos / Patrimonio</t>
  </si>
  <si>
    <t>Revaluación de Propiedad, planta y equipo</t>
  </si>
  <si>
    <t>Efecto del gasto de depreciación de los activos revaluados</t>
  </si>
  <si>
    <t>SUPERINTENDENCIA DE PENSIONES</t>
  </si>
  <si>
    <t>Las notas en las páginas 7 a 23 son parte integral de estos Estados Financieros.</t>
  </si>
  <si>
    <t>Firma:</t>
  </si>
  <si>
    <t>Superintendente de Pensiones</t>
  </si>
  <si>
    <t>Resultados del período acumulado</t>
  </si>
  <si>
    <t>Encargada de Contabilidad</t>
  </si>
  <si>
    <t xml:space="preserve">   Contralor</t>
  </si>
  <si>
    <t>Saldo al 31 de Diciembre de 2020</t>
  </si>
  <si>
    <t>Saldo al 31 de Diciembre de 2021</t>
  </si>
  <si>
    <t>Del ejercicio terminado al 31 de Diciembre del 2022 y 2021</t>
  </si>
  <si>
    <t>Saldo al 31 de Diciembre de 2022</t>
  </si>
  <si>
    <t>Nota:</t>
  </si>
  <si>
    <t>*</t>
  </si>
  <si>
    <t>**</t>
  </si>
  <si>
    <t xml:space="preserve"> * El monto de RD$175,939,913 es el resultado de la Cuenta Resultados acumulados al 31-12-2020 RD$182,598,018 menos el Resultado del Perído al 31-12-2021 RD$6,658,105.
 ** El Ajuste al Patrimonio por valor de RD$14,037,511 se debe al Cierre de la Reservas para Prestaciones Económinas al 31-12-2021 la cual no fue utilizada y afectó el resultado del período.
</t>
  </si>
  <si>
    <t>Graciela Herrera</t>
  </si>
  <si>
    <t>Juan C. Pérez</t>
  </si>
  <si>
    <t xml:space="preserve">Francisco A. Torres </t>
  </si>
  <si>
    <t xml:space="preserve">                                      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</si>
</sst>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3" fillId="0" borderId="0">
      <alignment vertical="top"/>
    </xf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41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3" fontId="0" fillId="0" borderId="0" xfId="9" applyFont="1" applyBorder="1"/>
    <xf numFmtId="43" fontId="0" fillId="0" borderId="0" xfId="9" applyFont="1" applyBorder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0" applyNumberFormat="1"/>
    <xf numFmtId="43" fontId="3" fillId="0" borderId="0" xfId="9" applyFont="1" applyBorder="1" applyAlignment="1">
      <alignment vertical="center"/>
    </xf>
    <xf numFmtId="0" fontId="14" fillId="0" borderId="0" xfId="0" applyFont="1" applyAlignment="1">
      <alignment horizontal="left" indent="4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0" fontId="15" fillId="0" borderId="0" xfId="0" applyFont="1"/>
    <xf numFmtId="2" fontId="15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indent="3"/>
    </xf>
    <xf numFmtId="0" fontId="11" fillId="0" borderId="0" xfId="0" applyFont="1"/>
    <xf numFmtId="0" fontId="16" fillId="0" borderId="0" xfId="0" applyFont="1"/>
    <xf numFmtId="0" fontId="11" fillId="0" borderId="0" xfId="0" applyFont="1" applyAlignment="1">
      <alignment horizontal="left" indent="4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41" fontId="3" fillId="0" borderId="0" xfId="0" applyNumberFormat="1" applyFont="1"/>
    <xf numFmtId="41" fontId="3" fillId="0" borderId="0" xfId="0" applyNumberFormat="1" applyFont="1" applyAlignment="1">
      <alignment horizontal="left" vertical="center" indent="5"/>
    </xf>
    <xf numFmtId="0" fontId="3" fillId="0" borderId="0" xfId="0" applyFont="1" applyAlignment="1">
      <alignment wrapText="1"/>
    </xf>
    <xf numFmtId="41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1" fontId="4" fillId="0" borderId="0" xfId="0" applyNumberFormat="1" applyFont="1"/>
    <xf numFmtId="41" fontId="4" fillId="0" borderId="0" xfId="0" applyNumberFormat="1" applyFont="1" applyAlignment="1">
      <alignment horizontal="left" vertical="center" indent="5"/>
    </xf>
    <xf numFmtId="43" fontId="4" fillId="0" borderId="0" xfId="9" applyFont="1" applyFill="1" applyBorder="1" applyAlignment="1">
      <alignment vertical="center"/>
    </xf>
    <xf numFmtId="0" fontId="12" fillId="0" borderId="0" xfId="0" applyFont="1" applyAlignment="1">
      <alignment vertical="center"/>
    </xf>
    <xf numFmtId="43" fontId="3" fillId="0" borderId="0" xfId="9" applyFont="1" applyBorder="1"/>
    <xf numFmtId="41" fontId="5" fillId="0" borderId="0" xfId="0" applyNumberFormat="1" applyFont="1" applyAlignment="1">
      <alignment horizontal="left" vertical="center" indent="4"/>
    </xf>
    <xf numFmtId="0" fontId="4" fillId="0" borderId="0" xfId="0" applyFont="1" applyAlignment="1">
      <alignment horizontal="left" vertical="center" indent="4"/>
    </xf>
    <xf numFmtId="41" fontId="3" fillId="0" borderId="1" xfId="0" applyNumberFormat="1" applyFont="1" applyBorder="1" applyAlignment="1">
      <alignment vertical="center"/>
    </xf>
    <xf numFmtId="41" fontId="3" fillId="0" borderId="1" xfId="0" applyNumberFormat="1" applyFont="1" applyBorder="1"/>
    <xf numFmtId="41" fontId="3" fillId="0" borderId="1" xfId="0" applyNumberFormat="1" applyFont="1" applyBorder="1" applyAlignment="1">
      <alignment horizontal="left" vertical="center" indent="5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</cellXfs>
  <cellStyles count="14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  <cellStyle name="Normal 4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35"/>
  <sheetViews>
    <sheetView tabSelected="1" topLeftCell="A23" zoomScaleNormal="100" workbookViewId="0">
      <selection activeCell="J24" sqref="J24"/>
    </sheetView>
  </sheetViews>
  <sheetFormatPr baseColWidth="10" defaultColWidth="11.42578125" defaultRowHeight="15" x14ac:dyDescent="0.25"/>
  <cols>
    <col min="1" max="1" width="5.7109375" style="1" customWidth="1"/>
    <col min="2" max="2" width="1.28515625" style="1" customWidth="1"/>
    <col min="3" max="3" width="36.7109375" style="1" customWidth="1"/>
    <col min="4" max="4" width="1.7109375" style="1" customWidth="1"/>
    <col min="5" max="5" width="14.7109375" style="2" customWidth="1"/>
    <col min="6" max="6" width="1.7109375" style="2" customWidth="1"/>
    <col min="7" max="7" width="14.7109375" style="2" customWidth="1"/>
    <col min="8" max="8" width="1.7109375" style="2" customWidth="1"/>
    <col min="9" max="9" width="14.42578125" style="2" customWidth="1"/>
    <col min="10" max="10" width="1.7109375" style="2" customWidth="1"/>
    <col min="11" max="11" width="13.85546875" style="1" bestFit="1" customWidth="1"/>
    <col min="12" max="12" width="3.7109375" style="1" customWidth="1"/>
    <col min="13" max="13" width="13.85546875" style="1" bestFit="1" customWidth="1"/>
    <col min="14" max="14" width="3.7109375" style="1" customWidth="1"/>
    <col min="15" max="15" width="17.42578125" style="11" customWidth="1"/>
    <col min="16" max="16" width="19" style="6" customWidth="1"/>
    <col min="17" max="17" width="14.140625" style="6" bestFit="1" customWidth="1"/>
    <col min="18" max="16384" width="11.42578125" style="6"/>
  </cols>
  <sheetData>
    <row r="2" spans="1:15" ht="15.75" x14ac:dyDescent="0.25">
      <c r="B2" s="45" t="s">
        <v>13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5" ht="15.75" x14ac:dyDescent="0.25">
      <c r="B3" s="45" t="s">
        <v>6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5" ht="15.75" x14ac:dyDescent="0.25">
      <c r="B4" s="45" t="s">
        <v>22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5" ht="15.75" x14ac:dyDescent="0.25">
      <c r="B5" s="45" t="s">
        <v>0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5" x14ac:dyDescent="0.25">
      <c r="C6" s="24"/>
      <c r="D6" s="24"/>
      <c r="H6" s="30"/>
      <c r="L6" s="24"/>
    </row>
    <row r="7" spans="1:15" ht="45" x14ac:dyDescent="0.25">
      <c r="E7" s="31" t="s">
        <v>7</v>
      </c>
      <c r="F7" s="32"/>
      <c r="G7" s="31" t="s">
        <v>8</v>
      </c>
      <c r="H7" s="3"/>
      <c r="I7" s="31" t="s">
        <v>2</v>
      </c>
      <c r="J7" s="32"/>
      <c r="K7" s="31" t="s">
        <v>9</v>
      </c>
      <c r="L7" s="32"/>
      <c r="M7" s="31" t="s">
        <v>10</v>
      </c>
    </row>
    <row r="8" spans="1:15" s="37" customFormat="1" x14ac:dyDescent="0.2">
      <c r="A8" s="33"/>
      <c r="B8" s="33"/>
      <c r="C8" s="33" t="s">
        <v>20</v>
      </c>
      <c r="D8" s="33"/>
      <c r="E8" s="34">
        <v>9450838</v>
      </c>
      <c r="F8" s="35"/>
      <c r="G8" s="34">
        <v>0</v>
      </c>
      <c r="H8" s="29"/>
      <c r="I8" s="34">
        <v>0</v>
      </c>
      <c r="J8" s="35"/>
      <c r="K8" s="29">
        <v>182598018.31999999</v>
      </c>
      <c r="L8" s="29"/>
      <c r="M8" s="29">
        <f>SUM(E8,G8,I8,K8)</f>
        <v>192048856.31999999</v>
      </c>
      <c r="N8" s="29"/>
      <c r="O8" s="36"/>
    </row>
    <row r="9" spans="1:15" customFormat="1" x14ac:dyDescent="0.25">
      <c r="A9" s="2"/>
      <c r="B9" s="2"/>
      <c r="C9" s="1" t="s">
        <v>3</v>
      </c>
      <c r="D9" s="1"/>
      <c r="E9" s="26">
        <v>0</v>
      </c>
      <c r="F9" s="27"/>
      <c r="G9" s="26">
        <v>0</v>
      </c>
      <c r="H9" s="4"/>
      <c r="I9" s="26"/>
      <c r="J9" s="27"/>
      <c r="K9" s="26"/>
      <c r="L9" s="4"/>
      <c r="M9" s="26">
        <f>SUM(E9,G9,I9,K9)</f>
        <v>0</v>
      </c>
      <c r="N9" s="2"/>
      <c r="O9" s="38"/>
    </row>
    <row r="10" spans="1:15" customFormat="1" x14ac:dyDescent="0.25">
      <c r="A10" s="2"/>
      <c r="B10" s="2"/>
      <c r="C10" s="1" t="s">
        <v>11</v>
      </c>
      <c r="D10" s="1"/>
      <c r="E10" s="26">
        <v>0</v>
      </c>
      <c r="F10" s="27"/>
      <c r="G10" s="26"/>
      <c r="H10" s="4"/>
      <c r="I10" s="26">
        <v>0</v>
      </c>
      <c r="J10" s="27"/>
      <c r="K10" s="26"/>
      <c r="L10" s="4"/>
      <c r="M10" s="26">
        <f>SUM(E10,G10,I10,K10)</f>
        <v>0</v>
      </c>
      <c r="N10" s="2"/>
      <c r="O10" s="38"/>
    </row>
    <row r="11" spans="1:15" x14ac:dyDescent="0.25">
      <c r="C11" s="1" t="s">
        <v>4</v>
      </c>
      <c r="E11" s="26">
        <v>0</v>
      </c>
      <c r="F11" s="27"/>
      <c r="G11" s="26"/>
      <c r="H11" s="4"/>
      <c r="I11" s="26"/>
      <c r="J11" s="27"/>
      <c r="K11" s="4">
        <v>-3359615.92</v>
      </c>
      <c r="L11" s="4"/>
      <c r="M11" s="4">
        <f>SUM(E11,G11,I11,K11)</f>
        <v>-3359615.92</v>
      </c>
    </row>
    <row r="12" spans="1:15" x14ac:dyDescent="0.25">
      <c r="C12" s="1" t="s">
        <v>5</v>
      </c>
      <c r="E12" s="42">
        <v>0</v>
      </c>
      <c r="F12" s="43"/>
      <c r="G12" s="42"/>
      <c r="H12" s="41"/>
      <c r="I12" s="42"/>
      <c r="J12" s="43"/>
      <c r="K12" s="41">
        <v>-6658105.0899999999</v>
      </c>
      <c r="L12" s="41"/>
      <c r="M12" s="41">
        <f>SUM(E12,G12,I12,K12)</f>
        <v>-6658105.0899999999</v>
      </c>
    </row>
    <row r="13" spans="1:15" s="37" customFormat="1" x14ac:dyDescent="0.2">
      <c r="A13" s="33"/>
      <c r="B13" s="33"/>
      <c r="C13" s="33" t="s">
        <v>21</v>
      </c>
      <c r="D13" s="33"/>
      <c r="E13" s="34">
        <f>SUM(E8:E12)</f>
        <v>9450838</v>
      </c>
      <c r="F13" s="35"/>
      <c r="G13" s="34">
        <f>SUM(G8:G12)</f>
        <v>0</v>
      </c>
      <c r="H13" s="29"/>
      <c r="I13" s="34">
        <f>SUM(I8:I12)</f>
        <v>0</v>
      </c>
      <c r="J13" s="35"/>
      <c r="K13" s="29">
        <f>SUM(K8:K12)</f>
        <v>172580297.31</v>
      </c>
      <c r="L13" s="29"/>
      <c r="M13" s="29">
        <f>SUM(M8:M12)</f>
        <v>182031135.31</v>
      </c>
      <c r="N13" s="33"/>
      <c r="O13" s="36"/>
    </row>
    <row r="14" spans="1:15" x14ac:dyDescent="0.25">
      <c r="C14" s="1" t="s">
        <v>1</v>
      </c>
      <c r="E14" s="26"/>
      <c r="F14" s="26"/>
      <c r="G14" s="26"/>
      <c r="H14" s="4"/>
      <c r="I14" s="26"/>
      <c r="J14" s="26"/>
      <c r="K14" s="4"/>
      <c r="L14" s="4"/>
      <c r="M14" s="4"/>
    </row>
    <row r="15" spans="1:15" customFormat="1" x14ac:dyDescent="0.25">
      <c r="A15" s="2"/>
      <c r="B15" s="2"/>
      <c r="C15" s="25" t="s">
        <v>3</v>
      </c>
      <c r="D15" s="1"/>
      <c r="E15" s="26">
        <v>0</v>
      </c>
      <c r="F15" s="27"/>
      <c r="G15" s="26">
        <v>0</v>
      </c>
      <c r="H15" s="4"/>
      <c r="I15" s="26"/>
      <c r="J15" s="27"/>
      <c r="K15" s="26"/>
      <c r="L15" s="4"/>
      <c r="M15" s="26">
        <f t="shared" ref="M15:M20" si="0">SUM(E15,G15,I15,K15)</f>
        <v>0</v>
      </c>
      <c r="N15" s="2"/>
      <c r="O15" s="38"/>
    </row>
    <row r="16" spans="1:15" customFormat="1" ht="30" x14ac:dyDescent="0.25">
      <c r="A16" s="2"/>
      <c r="B16" s="2"/>
      <c r="C16" s="25" t="s">
        <v>11</v>
      </c>
      <c r="D16" s="1"/>
      <c r="E16" s="26">
        <v>0</v>
      </c>
      <c r="F16" s="27"/>
      <c r="G16" s="26"/>
      <c r="H16" s="4"/>
      <c r="I16" s="26">
        <v>0</v>
      </c>
      <c r="J16" s="27"/>
      <c r="K16" s="26"/>
      <c r="L16" s="4"/>
      <c r="M16" s="26">
        <f t="shared" si="0"/>
        <v>0</v>
      </c>
      <c r="N16" s="2"/>
      <c r="O16" s="38"/>
    </row>
    <row r="17" spans="1:17" customFormat="1" ht="30" x14ac:dyDescent="0.25">
      <c r="A17" s="2"/>
      <c r="B17" s="2"/>
      <c r="C17" s="28" t="s">
        <v>12</v>
      </c>
      <c r="D17" s="1"/>
      <c r="E17" s="26">
        <v>0</v>
      </c>
      <c r="F17" s="27"/>
      <c r="G17" s="26"/>
      <c r="H17" s="4"/>
      <c r="I17" s="26">
        <v>0</v>
      </c>
      <c r="J17" s="27"/>
      <c r="K17" s="26"/>
      <c r="L17" s="4"/>
      <c r="M17" s="26">
        <f t="shared" si="0"/>
        <v>0</v>
      </c>
      <c r="N17" s="2"/>
      <c r="O17" s="38"/>
      <c r="P17" s="7"/>
      <c r="Q17" s="10"/>
    </row>
    <row r="18" spans="1:17" customFormat="1" x14ac:dyDescent="0.25">
      <c r="A18" s="2"/>
      <c r="B18" s="2"/>
      <c r="C18" s="28" t="s">
        <v>17</v>
      </c>
      <c r="D18" s="1"/>
      <c r="E18" s="26"/>
      <c r="F18" s="27"/>
      <c r="G18" s="26"/>
      <c r="H18" s="4"/>
      <c r="I18" s="26">
        <v>0</v>
      </c>
      <c r="J18" s="27"/>
      <c r="K18" s="26">
        <v>175939913.22999999</v>
      </c>
      <c r="L18" s="4" t="s">
        <v>25</v>
      </c>
      <c r="M18" s="4">
        <f t="shared" si="0"/>
        <v>175939913.22999999</v>
      </c>
      <c r="N18" s="2"/>
      <c r="O18" s="38"/>
      <c r="P18" s="7"/>
      <c r="Q18" s="10"/>
    </row>
    <row r="19" spans="1:17" x14ac:dyDescent="0.25">
      <c r="C19" s="25" t="s">
        <v>4</v>
      </c>
      <c r="E19" s="26">
        <v>9450837.6500000004</v>
      </c>
      <c r="F19" s="27"/>
      <c r="G19" s="26"/>
      <c r="H19" s="4"/>
      <c r="I19" s="26"/>
      <c r="J19" s="27"/>
      <c r="K19" s="4">
        <v>14037511</v>
      </c>
      <c r="L19" s="4" t="s">
        <v>26</v>
      </c>
      <c r="M19" s="4">
        <f t="shared" si="0"/>
        <v>23488348.649999999</v>
      </c>
      <c r="P19" s="8"/>
      <c r="Q19" s="9"/>
    </row>
    <row r="20" spans="1:17" x14ac:dyDescent="0.25">
      <c r="C20" s="25" t="s">
        <v>5</v>
      </c>
      <c r="E20" s="42">
        <v>0</v>
      </c>
      <c r="F20" s="43"/>
      <c r="G20" s="42"/>
      <c r="H20" s="41"/>
      <c r="I20" s="42"/>
      <c r="J20" s="43"/>
      <c r="K20" s="41">
        <v>40734448</v>
      </c>
      <c r="L20" s="41"/>
      <c r="M20" s="41">
        <f t="shared" si="0"/>
        <v>40734448</v>
      </c>
      <c r="P20" s="11"/>
      <c r="Q20" s="9"/>
    </row>
    <row r="21" spans="1:17" x14ac:dyDescent="0.25">
      <c r="B21" s="5"/>
      <c r="C21" s="33" t="s">
        <v>23</v>
      </c>
      <c r="E21" s="29">
        <f>+E19</f>
        <v>9450837.6500000004</v>
      </c>
      <c r="F21" s="39"/>
      <c r="G21" s="29">
        <f>SUM(G20,G13)</f>
        <v>0</v>
      </c>
      <c r="H21" s="26"/>
      <c r="I21" s="29">
        <f>SUM(I20,I13)</f>
        <v>0</v>
      </c>
      <c r="J21" s="39"/>
      <c r="K21" s="29">
        <f>SUM(K14:K20)</f>
        <v>230711872.22999999</v>
      </c>
      <c r="L21" s="4"/>
      <c r="M21" s="29">
        <f>+SUM(M18:M20)</f>
        <v>240162709.88</v>
      </c>
    </row>
    <row r="22" spans="1:17" x14ac:dyDescent="0.25">
      <c r="B22" s="5"/>
      <c r="E22" s="26"/>
      <c r="F22" s="26"/>
      <c r="G22" s="26"/>
      <c r="H22" s="26"/>
      <c r="I22" s="26"/>
      <c r="J22" s="26"/>
      <c r="K22" s="4"/>
      <c r="L22" s="4"/>
      <c r="M22" s="4"/>
    </row>
    <row r="23" spans="1:17" ht="71.25" customHeight="1" x14ac:dyDescent="0.25">
      <c r="A23" s="5" t="s">
        <v>24</v>
      </c>
      <c r="B23" s="47" t="s">
        <v>27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6"/>
      <c r="O23" s="6"/>
    </row>
    <row r="24" spans="1:17" x14ac:dyDescent="0.25">
      <c r="C24" s="1" t="s">
        <v>14</v>
      </c>
      <c r="E24" s="1"/>
      <c r="F24" s="1"/>
      <c r="G24" s="1"/>
      <c r="H24" s="1"/>
      <c r="I24" s="1"/>
      <c r="J24" s="1"/>
      <c r="K24" s="4"/>
      <c r="M24" s="4"/>
    </row>
    <row r="25" spans="1:17" x14ac:dyDescent="0.25">
      <c r="C25" s="5"/>
      <c r="D25" s="5"/>
      <c r="H25" s="40"/>
      <c r="K25" s="4"/>
      <c r="L25" s="5"/>
    </row>
    <row r="26" spans="1:17" x14ac:dyDescent="0.25">
      <c r="K26" s="4"/>
      <c r="M26" s="4"/>
    </row>
    <row r="27" spans="1:17" ht="15.75" x14ac:dyDescent="0.25">
      <c r="C27" s="13"/>
      <c r="D27" s="13"/>
      <c r="I27" s="46"/>
      <c r="J27" s="46"/>
      <c r="K27" s="46"/>
    </row>
    <row r="28" spans="1:17" s="16" customFormat="1" x14ac:dyDescent="0.25">
      <c r="B28" s="20"/>
      <c r="C28" s="14" t="s">
        <v>15</v>
      </c>
      <c r="D28" s="20"/>
      <c r="E28" s="44" t="s">
        <v>31</v>
      </c>
      <c r="F28" s="44"/>
      <c r="G28" s="44"/>
      <c r="J28" s="20"/>
      <c r="K28" s="44" t="s">
        <v>15</v>
      </c>
      <c r="L28" s="44"/>
      <c r="M28" s="44"/>
    </row>
    <row r="29" spans="1:17" s="16" customFormat="1" x14ac:dyDescent="0.25">
      <c r="A29" s="14"/>
      <c r="B29" s="14"/>
      <c r="C29" s="22"/>
      <c r="D29" s="22"/>
      <c r="E29" s="14"/>
      <c r="F29" s="14"/>
      <c r="K29" s="17"/>
    </row>
    <row r="30" spans="1:17" s="16" customFormat="1" x14ac:dyDescent="0.25">
      <c r="A30" s="14"/>
      <c r="B30" s="14"/>
      <c r="C30" s="22"/>
      <c r="D30" s="22"/>
      <c r="E30" s="14"/>
      <c r="F30" s="14"/>
      <c r="K30" s="17"/>
    </row>
    <row r="31" spans="1:17" s="16" customFormat="1" x14ac:dyDescent="0.25">
      <c r="A31" s="14"/>
      <c r="B31" s="14"/>
      <c r="C31" s="14"/>
      <c r="D31" s="14"/>
      <c r="E31" s="14"/>
      <c r="F31" s="15"/>
      <c r="K31" s="17"/>
    </row>
    <row r="32" spans="1:17" s="16" customFormat="1" x14ac:dyDescent="0.25">
      <c r="A32" s="14"/>
      <c r="B32" s="14"/>
      <c r="C32" s="18"/>
      <c r="D32" s="18"/>
      <c r="E32" s="18"/>
      <c r="K32" s="17"/>
    </row>
    <row r="33" spans="1:15" s="16" customFormat="1" x14ac:dyDescent="0.25">
      <c r="A33" s="19"/>
      <c r="B33" s="19"/>
      <c r="C33" s="23" t="s">
        <v>28</v>
      </c>
      <c r="D33" s="23"/>
      <c r="E33" s="3"/>
      <c r="F33" s="3"/>
      <c r="G33" s="48" t="s">
        <v>29</v>
      </c>
      <c r="H33" s="48"/>
      <c r="I33" s="3"/>
      <c r="J33" s="21"/>
      <c r="K33" s="48" t="s">
        <v>30</v>
      </c>
      <c r="L33" s="48"/>
      <c r="M33" s="48"/>
      <c r="O33" s="17"/>
    </row>
    <row r="34" spans="1:15" s="16" customFormat="1" x14ac:dyDescent="0.25">
      <c r="B34" s="21"/>
      <c r="C34" s="23" t="s">
        <v>18</v>
      </c>
      <c r="D34" s="23"/>
      <c r="E34" s="3"/>
      <c r="F34" s="3"/>
      <c r="G34" s="48" t="s">
        <v>19</v>
      </c>
      <c r="H34" s="48"/>
      <c r="I34" s="3"/>
      <c r="J34" s="48" t="s">
        <v>16</v>
      </c>
      <c r="K34" s="48"/>
      <c r="L34" s="48"/>
      <c r="M34" s="48"/>
      <c r="O34" s="17"/>
    </row>
    <row r="35" spans="1:15" ht="15.75" x14ac:dyDescent="0.25">
      <c r="C35" s="12"/>
      <c r="D35" s="12"/>
      <c r="E35"/>
      <c r="F35"/>
      <c r="G35"/>
    </row>
  </sheetData>
  <mergeCells count="12">
    <mergeCell ref="G33:H33"/>
    <mergeCell ref="G34:H34"/>
    <mergeCell ref="J34:M34"/>
    <mergeCell ref="K33:M33"/>
    <mergeCell ref="K28:M28"/>
    <mergeCell ref="B2:M2"/>
    <mergeCell ref="B3:M3"/>
    <mergeCell ref="B4:M4"/>
    <mergeCell ref="B5:M5"/>
    <mergeCell ref="I27:K27"/>
    <mergeCell ref="E28:G28"/>
    <mergeCell ref="B23:M23"/>
  </mergeCells>
  <printOptions horizontalCentered="1"/>
  <pageMargins left="0.35433070866141736" right="0.35433070866141736" top="0.62992125984251968" bottom="0.15748031496062992" header="0.31496062992125984" footer="0.31496062992125984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C1003C-6854-4617-A81C-A898E1B62E23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966e0af8-eb04-4871-9ba3-4bac4d7ba408"/>
  </ds:schemaRefs>
</ds:datastoreItem>
</file>

<file path=customXml/itemProps2.xml><?xml version="1.0" encoding="utf-8"?>
<ds:datastoreItem xmlns:ds="http://schemas.openxmlformats.org/officeDocument/2006/customXml" ds:itemID="{599184C5-855B-4E9F-B64D-DB757C311D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D90545-8A4A-45B1-A48B-7A07402D8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ECANP-Cambio Patrimonio</vt:lpstr>
      <vt:lpstr>'ECANP-Cambio Patrimonio'!Área_de_impresión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Patricia Lora</cp:lastModifiedBy>
  <cp:lastPrinted>2023-01-17T18:47:15Z</cp:lastPrinted>
  <dcterms:created xsi:type="dcterms:W3CDTF">2018-05-02T13:48:18Z</dcterms:created>
  <dcterms:modified xsi:type="dcterms:W3CDTF">2023-01-18T13:58:23Z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</Properties>
</file>