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Estados Financieros 2022/DIGECOG/12- Diciembre 2022 DIGECOG/SISACNOC DIC 2022/"/>
    </mc:Choice>
  </mc:AlternateContent>
  <xr:revisionPtr revIDLastSave="26" documentId="8_{DAB83820-2358-4F17-A133-50F05D920637}" xr6:coauthVersionLast="47" xr6:coauthVersionMax="47" xr10:uidLastSave="{F23D2E27-3911-4F38-8F54-DED6108B306B}"/>
  <bookViews>
    <workbookView xWindow="4050" yWindow="4215" windowWidth="21600" windowHeight="11385" xr2:uid="{2224492F-9415-4210-8EE7-1142733FE838}"/>
  </bookViews>
  <sheets>
    <sheet name=" ERF-Rendimiento Financiero" sheetId="1" r:id="rId1"/>
  </sheets>
  <externalReferences>
    <externalReference r:id="rId2"/>
  </externalReferences>
  <definedNames>
    <definedName name="_xlnm._FilterDatabase" localSheetId="0" hidden="1">' ERF-Rendimiento Financiero'!$A$6:$G$38</definedName>
    <definedName name="_xlnm.Print_Area" localSheetId="0">' ERF-Rendimiento Financiero'!$A$1:$F$53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F34" i="1"/>
  <c r="D34" i="1"/>
  <c r="D29" i="1"/>
  <c r="D27" i="1"/>
  <c r="D22" i="1"/>
  <c r="D12" i="1"/>
  <c r="A1" i="1"/>
</calcChain>
</file>

<file path=xl/sharedStrings.xml><?xml version="1.0" encoding="utf-8"?>
<sst xmlns="http://schemas.openxmlformats.org/spreadsheetml/2006/main" count="36" uniqueCount="33">
  <si>
    <t>Estado de Rendimiento Financiero</t>
  </si>
  <si>
    <t>Del ejercicio terminado al 31 de Diciembre del 2022 y 2021</t>
  </si>
  <si>
    <t>(Valores en RD$)</t>
  </si>
  <si>
    <t>Ingresos (Nota 17 y 18)</t>
  </si>
  <si>
    <t xml:space="preserve">Impuestos </t>
  </si>
  <si>
    <t>Ingresos por transacciones con contraprestación</t>
  </si>
  <si>
    <t>Transferencias</t>
  </si>
  <si>
    <t>Recargos, multas y otros ingresos</t>
  </si>
  <si>
    <t>Total ingresos</t>
  </si>
  <si>
    <t xml:space="preserve"> </t>
  </si>
  <si>
    <t>Gastos (Notas 19, 20, 21, 22 y 23)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</si>
  <si>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</si>
  <si>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</si>
  <si>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</si>
  <si>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</si>
  <si>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>Deterioro del valor de propiedad, planta y equipo</t>
  </si>
  <si>
    <t>Otros gastos</t>
  </si>
  <si>
    <t>Gastos financieros</t>
  </si>
  <si>
    <t>Total gastos</t>
  </si>
  <si>
    <t>Ganancia (pérdida) por diferencia cambiaria</t>
  </si>
  <si>
    <t>Perdida por Retiro de Activo</t>
  </si>
  <si>
    <t xml:space="preserve">Participación en resultado de asociadas </t>
  </si>
  <si>
    <t>Resultados positivos (ahorro) / negativo (desahorro)</t>
  </si>
  <si>
    <t>Atribuible a:</t>
  </si>
  <si>
    <t>Propietarios de la entidad controladora</t>
  </si>
  <si>
    <t xml:space="preserve">Intereses minoritarios </t>
  </si>
  <si>
    <t>Firma:</t>
  </si>
  <si>
    <t>Encargada de Contabilidad</t>
  </si>
  <si>
    <t>Contralor</t>
  </si>
  <si>
    <t>Superintendente de Pensiones</t>
  </si>
  <si>
    <t>Juan C. Pérez</t>
  </si>
  <si>
    <t xml:space="preserve">Francisco A. Torres </t>
  </si>
  <si>
    <t xml:space="preserve">                              Graciela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</si>
</sst>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39" fontId="6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Alignment="1">
      <alignment horizontal="left" vertical="center"/>
    </xf>
    <xf numFmtId="41" fontId="0" fillId="0" borderId="0" xfId="0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41" fontId="6" fillId="0" borderId="2" xfId="0" applyNumberFormat="1" applyFont="1" applyBorder="1" applyAlignment="1">
      <alignment vertical="center"/>
    </xf>
    <xf numFmtId="41" fontId="7" fillId="0" borderId="0" xfId="0" applyNumberFormat="1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4"/>
    </xf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4" fontId="1" fillId="0" borderId="0" xfId="1" applyNumberFormat="1" applyBorder="1" applyAlignment="1">
      <alignment horizontal="right"/>
    </xf>
    <xf numFmtId="0" fontId="12" fillId="0" borderId="0" xfId="0" applyFont="1" applyAlignment="1">
      <alignment horizontal="left" indent="3"/>
    </xf>
    <xf numFmtId="0" fontId="3" fillId="0" borderId="0" xfId="0" applyFont="1"/>
    <xf numFmtId="0" fontId="13" fillId="0" borderId="0" xfId="0" applyFont="1"/>
    <xf numFmtId="0" fontId="12" fillId="0" borderId="0" xfId="0" applyFont="1"/>
    <xf numFmtId="43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indent="4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SITU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FE-Flujo de Efectivo"/>
      <sheetName val="ECANP-Cambio Patrimonio"/>
      <sheetName val="Estado Comparativo"/>
      <sheetName val="Analisis PPE"/>
    </sheetNames>
    <sheetDataSet>
      <sheetData sheetId="0">
        <row r="1">
          <cell r="A1" t="str">
            <v>SUPERINTENDENCIA DE PENSIONES</v>
          </cell>
        </row>
        <row r="62">
          <cell r="A62" t="str">
            <v>Las notas en las páginas 7 a 23 son parte integral de estos Estados Financieros.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5A87-84D0-47D3-BB55-8E113D2F44DE}">
  <dimension ref="A1:O75"/>
  <sheetViews>
    <sheetView tabSelected="1" topLeftCell="A30" zoomScale="110" zoomScaleNormal="110" workbookViewId="0">
      <selection activeCell="H46" sqref="H46"/>
    </sheetView>
  </sheetViews>
  <sheetFormatPr baseColWidth="10" defaultColWidth="11.42578125" defaultRowHeight="15" x14ac:dyDescent="0.25"/>
  <cols>
    <col min="1" max="1" width="6.7109375" style="1" customWidth="1"/>
    <col min="2" max="2" width="40.28515625" style="1" customWidth="1"/>
    <col min="3" max="3" width="4.28515625" style="1" customWidth="1"/>
    <col min="4" max="4" width="22.7109375" style="1" customWidth="1"/>
    <col min="5" max="5" width="4.28515625" style="1" customWidth="1"/>
    <col min="6" max="6" width="22.7109375" style="1" customWidth="1"/>
    <col min="7" max="7" width="3.7109375" style="1" customWidth="1"/>
    <col min="8" max="8" width="13.28515625" style="2" bestFit="1" customWidth="1"/>
    <col min="9" max="9" width="11.42578125" style="2" customWidth="1"/>
    <col min="10" max="16384" width="11.42578125" style="2"/>
  </cols>
  <sheetData>
    <row r="1" spans="1:8" ht="15.75" x14ac:dyDescent="0.25">
      <c r="A1" s="36" t="str">
        <f>+'[1]ESF - Situación Financiera'!A1</f>
        <v>SUPERINTENDENCIA DE PENSIONES</v>
      </c>
      <c r="B1" s="36"/>
      <c r="C1" s="36"/>
      <c r="D1" s="36"/>
      <c r="E1" s="36"/>
      <c r="F1" s="36"/>
    </row>
    <row r="2" spans="1:8" ht="15.75" x14ac:dyDescent="0.25">
      <c r="A2" s="36" t="s">
        <v>0</v>
      </c>
      <c r="B2" s="36"/>
      <c r="C2" s="36"/>
      <c r="D2" s="36"/>
      <c r="E2" s="36"/>
      <c r="F2" s="36"/>
    </row>
    <row r="3" spans="1:8" ht="15.75" x14ac:dyDescent="0.25">
      <c r="A3" s="36" t="s">
        <v>1</v>
      </c>
      <c r="B3" s="36"/>
      <c r="C3" s="36"/>
      <c r="D3" s="36"/>
      <c r="E3" s="36"/>
      <c r="F3" s="36"/>
    </row>
    <row r="4" spans="1:8" ht="15.75" x14ac:dyDescent="0.25">
      <c r="A4" s="36" t="s">
        <v>2</v>
      </c>
      <c r="B4" s="36"/>
      <c r="C4" s="36"/>
      <c r="D4" s="36"/>
      <c r="E4" s="36"/>
      <c r="F4" s="36"/>
    </row>
    <row r="5" spans="1:8" x14ac:dyDescent="0.25">
      <c r="B5" s="3"/>
      <c r="C5" s="3"/>
    </row>
    <row r="6" spans="1:8" x14ac:dyDescent="0.25">
      <c r="D6" s="4">
        <v>2022</v>
      </c>
      <c r="E6" s="5"/>
      <c r="F6" s="6">
        <v>2021</v>
      </c>
    </row>
    <row r="7" spans="1:8" x14ac:dyDescent="0.25">
      <c r="A7" s="7" t="s">
        <v>3</v>
      </c>
      <c r="B7" s="8"/>
      <c r="C7" s="8"/>
      <c r="D7" s="9"/>
      <c r="E7" s="10"/>
      <c r="F7" s="10"/>
    </row>
    <row r="8" spans="1:8" hidden="1" x14ac:dyDescent="0.25">
      <c r="B8" s="1" t="s">
        <v>4</v>
      </c>
      <c r="D8" s="11">
        <v>0</v>
      </c>
      <c r="E8" s="12"/>
      <c r="F8" s="11">
        <v>0</v>
      </c>
    </row>
    <row r="9" spans="1:8" hidden="1" x14ac:dyDescent="0.25">
      <c r="B9" s="1" t="s">
        <v>5</v>
      </c>
      <c r="D9" s="11">
        <v>0</v>
      </c>
      <c r="E9" s="12"/>
      <c r="F9" s="11">
        <v>0</v>
      </c>
    </row>
    <row r="10" spans="1:8" x14ac:dyDescent="0.25">
      <c r="B10" s="1" t="s">
        <v>6</v>
      </c>
      <c r="D10" s="11">
        <v>537390142.97000003</v>
      </c>
      <c r="E10" s="12"/>
      <c r="F10" s="11">
        <v>445112117.31999999</v>
      </c>
      <c r="H10" s="13"/>
    </row>
    <row r="11" spans="1:8" x14ac:dyDescent="0.25">
      <c r="B11" s="1" t="s">
        <v>7</v>
      </c>
      <c r="D11" s="14">
        <v>5058819.07</v>
      </c>
      <c r="E11" s="12"/>
      <c r="F11" s="14">
        <v>2027466.11</v>
      </c>
      <c r="H11" s="13"/>
    </row>
    <row r="12" spans="1:8" x14ac:dyDescent="0.25">
      <c r="A12" s="7" t="s">
        <v>8</v>
      </c>
      <c r="D12" s="15">
        <f>SUM(D8:D11)</f>
        <v>542448962.04000008</v>
      </c>
      <c r="E12" s="12"/>
      <c r="F12" s="15">
        <v>447139583.43000001</v>
      </c>
    </row>
    <row r="13" spans="1:8" x14ac:dyDescent="0.25">
      <c r="B13" s="1" t="s">
        <v>9</v>
      </c>
      <c r="D13" s="11"/>
      <c r="E13" s="11"/>
      <c r="F13" s="11"/>
    </row>
    <row r="14" spans="1:8" x14ac:dyDescent="0.25">
      <c r="A14" s="7" t="s">
        <v>10</v>
      </c>
      <c r="D14" s="12"/>
      <c r="E14" s="12"/>
      <c r="F14" s="12"/>
    </row>
    <row r="15" spans="1:8" x14ac:dyDescent="0.25">
      <c r="B15" s="1" t="s">
        <v>11</v>
      </c>
      <c r="D15" s="11">
        <v>439436649.85000002</v>
      </c>
      <c r="E15" s="11"/>
      <c r="F15" s="11">
        <v>396788080.14999998</v>
      </c>
      <c r="H15" s="13"/>
    </row>
    <row r="16" spans="1:8" x14ac:dyDescent="0.25">
      <c r="B16" s="1" t="s">
        <v>12</v>
      </c>
      <c r="D16" s="11">
        <v>3100114.86</v>
      </c>
      <c r="E16" s="12"/>
      <c r="F16" s="11">
        <v>6300524.29</v>
      </c>
      <c r="H16" s="13"/>
    </row>
    <row r="17" spans="1:8" x14ac:dyDescent="0.25">
      <c r="B17" s="1" t="s">
        <v>13</v>
      </c>
      <c r="D17" s="11">
        <v>8987169.7100000009</v>
      </c>
      <c r="E17" s="12"/>
      <c r="F17" s="11">
        <v>8016520.1500000004</v>
      </c>
    </row>
    <row r="18" spans="1:8" x14ac:dyDescent="0.25">
      <c r="B18" s="1" t="s">
        <v>14</v>
      </c>
      <c r="D18" s="11">
        <v>3820050.78</v>
      </c>
      <c r="E18" s="12"/>
      <c r="F18" s="11">
        <v>5234184.67</v>
      </c>
      <c r="H18" s="13"/>
    </row>
    <row r="19" spans="1:8" hidden="1" x14ac:dyDescent="0.25">
      <c r="B19" s="1" t="s">
        <v>15</v>
      </c>
      <c r="D19" s="11"/>
      <c r="E19" s="12"/>
      <c r="F19" s="11"/>
    </row>
    <row r="20" spans="1:8" x14ac:dyDescent="0.25">
      <c r="B20" s="1" t="s">
        <v>16</v>
      </c>
      <c r="D20" s="14">
        <v>46292206.880000003</v>
      </c>
      <c r="E20" s="12"/>
      <c r="F20" s="14">
        <v>37442547.579999998</v>
      </c>
      <c r="H20" s="13"/>
    </row>
    <row r="21" spans="1:8" hidden="1" x14ac:dyDescent="0.25">
      <c r="B21" s="1" t="s">
        <v>17</v>
      </c>
      <c r="D21" s="11"/>
      <c r="E21" s="12"/>
      <c r="F21" s="11">
        <v>0</v>
      </c>
    </row>
    <row r="22" spans="1:8" x14ac:dyDescent="0.25">
      <c r="A22" s="7" t="s">
        <v>18</v>
      </c>
      <c r="D22" s="15">
        <f>SUM(D15:D21)</f>
        <v>501636192.07999998</v>
      </c>
      <c r="E22" s="12"/>
      <c r="F22" s="15">
        <v>453781856.83999997</v>
      </c>
    </row>
    <row r="23" spans="1:8" x14ac:dyDescent="0.25">
      <c r="A23" s="16"/>
      <c r="D23" s="11"/>
      <c r="E23" s="11"/>
      <c r="F23" s="11"/>
    </row>
    <row r="24" spans="1:8" x14ac:dyDescent="0.25">
      <c r="B24" s="1" t="s">
        <v>19</v>
      </c>
      <c r="D24" s="14">
        <v>78321.899999999994</v>
      </c>
      <c r="E24" s="12"/>
      <c r="F24" s="14">
        <v>15831.68</v>
      </c>
      <c r="H24" s="11"/>
    </row>
    <row r="25" spans="1:8" hidden="1" x14ac:dyDescent="0.25">
      <c r="B25" s="1" t="s">
        <v>20</v>
      </c>
      <c r="D25" s="14"/>
      <c r="E25"/>
      <c r="F25" s="14">
        <v>0</v>
      </c>
    </row>
    <row r="26" spans="1:8" hidden="1" x14ac:dyDescent="0.25">
      <c r="B26" s="1" t="s">
        <v>21</v>
      </c>
      <c r="D26" s="14"/>
      <c r="E26" s="12"/>
      <c r="F26" s="14">
        <v>0</v>
      </c>
    </row>
    <row r="27" spans="1:8" x14ac:dyDescent="0.25">
      <c r="A27" s="7" t="s">
        <v>18</v>
      </c>
      <c r="D27" s="15">
        <f>SUM(D24:D26)</f>
        <v>78321.899999999994</v>
      </c>
      <c r="E27" s="12"/>
      <c r="F27" s="15">
        <v>15831.68</v>
      </c>
    </row>
    <row r="28" spans="1:8" x14ac:dyDescent="0.25">
      <c r="D28" s="11"/>
      <c r="E28" s="12"/>
      <c r="F28" s="11"/>
    </row>
    <row r="29" spans="1:8" ht="15.75" thickBot="1" x14ac:dyDescent="0.3">
      <c r="A29" s="7" t="s">
        <v>22</v>
      </c>
      <c r="D29" s="17">
        <f>+D12-D22-D27</f>
        <v>40734448.060000099</v>
      </c>
      <c r="E29" s="12"/>
      <c r="F29" s="17">
        <v>-6658105.0899999663</v>
      </c>
    </row>
    <row r="30" spans="1:8" ht="15.75" thickTop="1" x14ac:dyDescent="0.25">
      <c r="A30" s="7"/>
      <c r="D30" s="11"/>
      <c r="E30" s="11"/>
      <c r="F30" s="11"/>
    </row>
    <row r="31" spans="1:8" hidden="1" x14ac:dyDescent="0.25">
      <c r="A31" s="16" t="s">
        <v>23</v>
      </c>
      <c r="D31" s="11"/>
      <c r="E31" s="11"/>
      <c r="F31" s="11"/>
    </row>
    <row r="32" spans="1:8" hidden="1" x14ac:dyDescent="0.25">
      <c r="A32" s="7"/>
      <c r="B32" s="1" t="s">
        <v>24</v>
      </c>
      <c r="D32" s="11">
        <v>0</v>
      </c>
      <c r="E32" s="12"/>
      <c r="F32" s="11">
        <v>0</v>
      </c>
    </row>
    <row r="33" spans="1:15" hidden="1" x14ac:dyDescent="0.25">
      <c r="B33" s="1" t="s">
        <v>25</v>
      </c>
      <c r="D33" s="11">
        <v>0</v>
      </c>
      <c r="E33" s="12"/>
      <c r="F33" s="11">
        <v>0</v>
      </c>
    </row>
    <row r="34" spans="1:15" hidden="1" x14ac:dyDescent="0.25">
      <c r="A34" s="7"/>
      <c r="D34" s="15">
        <f>SUM(D32:D33)</f>
        <v>0</v>
      </c>
      <c r="E34" s="18"/>
      <c r="F34" s="15">
        <f>SUM(F32:F33)</f>
        <v>0</v>
      </c>
    </row>
    <row r="35" spans="1:15" hidden="1" x14ac:dyDescent="0.25">
      <c r="A35" s="7"/>
      <c r="D35" s="11"/>
      <c r="E35" s="11"/>
      <c r="F35" s="11"/>
    </row>
    <row r="36" spans="1:15" x14ac:dyDescent="0.25">
      <c r="D36" s="11"/>
      <c r="E36" s="11"/>
      <c r="F36" s="11"/>
    </row>
    <row r="37" spans="1:15" x14ac:dyDescent="0.25">
      <c r="A37" s="37" t="str">
        <f>+'[1]ESF - Situación Financiera'!A62</f>
        <v>Las notas en las páginas 7 a 23 son parte integral de estos Estados Financieros.</v>
      </c>
      <c r="B37" s="37"/>
      <c r="C37" s="37"/>
      <c r="D37" s="37"/>
      <c r="E37" s="37"/>
      <c r="F37" s="37"/>
    </row>
    <row r="38" spans="1:15" x14ac:dyDescent="0.25">
      <c r="B38" s="7"/>
      <c r="C38" s="7"/>
    </row>
    <row r="42" spans="1:15" x14ac:dyDescent="0.25">
      <c r="D42" s="11"/>
      <c r="E42" s="11"/>
      <c r="F42" s="19"/>
    </row>
    <row r="43" spans="1:15" s="22" customFormat="1" x14ac:dyDescent="0.25">
      <c r="A43" s="32" t="s">
        <v>26</v>
      </c>
      <c r="B43" s="32"/>
      <c r="C43" s="33" t="s">
        <v>26</v>
      </c>
      <c r="D43" s="33"/>
      <c r="E43" s="32" t="s">
        <v>26</v>
      </c>
      <c r="F43" s="32"/>
      <c r="K43" s="23"/>
    </row>
    <row r="44" spans="1:15" s="22" customFormat="1" x14ac:dyDescent="0.25">
      <c r="A44" s="20"/>
      <c r="B44" s="20"/>
      <c r="C44" s="21"/>
      <c r="D44" s="21"/>
      <c r="E44" s="20"/>
      <c r="F44" s="20"/>
      <c r="K44" s="23"/>
    </row>
    <row r="45" spans="1:15" s="22" customFormat="1" x14ac:dyDescent="0.25">
      <c r="A45" s="20"/>
      <c r="B45" s="20"/>
      <c r="C45" s="21"/>
      <c r="D45" s="21"/>
      <c r="E45" s="20"/>
      <c r="F45" s="20"/>
      <c r="K45" s="23"/>
    </row>
    <row r="46" spans="1:15" s="22" customFormat="1" x14ac:dyDescent="0.25">
      <c r="A46" s="20"/>
      <c r="B46" s="20"/>
      <c r="C46" s="20"/>
      <c r="D46" s="20"/>
      <c r="E46" s="20"/>
      <c r="F46" s="24"/>
      <c r="K46" s="23"/>
    </row>
    <row r="47" spans="1:15" s="22" customFormat="1" x14ac:dyDescent="0.25">
      <c r="A47" s="20"/>
      <c r="B47" s="20"/>
      <c r="C47" s="25"/>
      <c r="D47" s="25"/>
      <c r="E47" s="25"/>
      <c r="K47" s="23"/>
    </row>
    <row r="48" spans="1:15" s="22" customFormat="1" x14ac:dyDescent="0.25">
      <c r="A48" s="35" t="s">
        <v>32</v>
      </c>
      <c r="B48" s="35"/>
      <c r="C48" s="34" t="s">
        <v>30</v>
      </c>
      <c r="D48" s="34"/>
      <c r="E48" s="34"/>
      <c r="F48" s="34" t="s">
        <v>31</v>
      </c>
      <c r="G48" s="34"/>
      <c r="L48" s="26"/>
      <c r="O48" s="23"/>
    </row>
    <row r="49" spans="1:15" s="22" customFormat="1" x14ac:dyDescent="0.25">
      <c r="A49" s="34" t="s">
        <v>27</v>
      </c>
      <c r="B49" s="34"/>
      <c r="C49" s="34" t="s">
        <v>28</v>
      </c>
      <c r="D49" s="34"/>
      <c r="E49" s="34" t="s">
        <v>29</v>
      </c>
      <c r="F49" s="34"/>
      <c r="G49" s="34"/>
      <c r="L49" s="26"/>
      <c r="O49" s="23"/>
    </row>
    <row r="50" spans="1:15" ht="15.75" x14ac:dyDescent="0.25">
      <c r="A50" s="27"/>
      <c r="B50" s="27"/>
      <c r="C50" s="28"/>
      <c r="D50" s="29"/>
      <c r="F50" s="29"/>
      <c r="I50" s="29"/>
    </row>
    <row r="51" spans="1:15" ht="15.75" x14ac:dyDescent="0.25">
      <c r="A51" s="38"/>
      <c r="B51" s="38"/>
      <c r="C51" s="28"/>
      <c r="D51" s="38"/>
      <c r="E51" s="38"/>
      <c r="F51" s="38"/>
      <c r="I51" s="30"/>
    </row>
    <row r="52" spans="1:15" ht="15.75" x14ac:dyDescent="0.25">
      <c r="A52" s="38"/>
      <c r="B52" s="38"/>
      <c r="C52" s="28"/>
      <c r="D52" s="38"/>
      <c r="E52" s="38"/>
      <c r="F52" s="38"/>
      <c r="I52" s="30"/>
    </row>
    <row r="53" spans="1:15" x14ac:dyDescent="0.25">
      <c r="D53" s="19"/>
      <c r="F53" s="19"/>
      <c r="H53" s="1"/>
    </row>
    <row r="54" spans="1:15" x14ac:dyDescent="0.25">
      <c r="D54" s="19"/>
      <c r="F54" s="19"/>
      <c r="H54" s="1"/>
    </row>
    <row r="55" spans="1:15" x14ac:dyDescent="0.25">
      <c r="D55" s="19"/>
      <c r="F55" s="19"/>
      <c r="H55" s="1"/>
    </row>
    <row r="56" spans="1:15" x14ac:dyDescent="0.25">
      <c r="D56" s="19"/>
      <c r="F56" s="19"/>
      <c r="H56" s="1"/>
    </row>
    <row r="57" spans="1:15" x14ac:dyDescent="0.25">
      <c r="D57" s="19"/>
      <c r="F57" s="19"/>
      <c r="H57" s="1"/>
    </row>
    <row r="58" spans="1:15" x14ac:dyDescent="0.25">
      <c r="D58" s="19"/>
      <c r="F58" s="19"/>
      <c r="H58" s="1"/>
    </row>
    <row r="59" spans="1:15" x14ac:dyDescent="0.25">
      <c r="D59" s="19"/>
      <c r="F59" s="19"/>
      <c r="H59" s="1"/>
    </row>
    <row r="60" spans="1:15" x14ac:dyDescent="0.25">
      <c r="D60" s="19"/>
      <c r="F60" s="19"/>
      <c r="H60" s="1"/>
    </row>
    <row r="61" spans="1:15" x14ac:dyDescent="0.25">
      <c r="D61" s="19"/>
      <c r="F61" s="19"/>
      <c r="H61" s="1"/>
    </row>
    <row r="62" spans="1:15" x14ac:dyDescent="0.25">
      <c r="D62" s="19"/>
      <c r="F62" s="19"/>
      <c r="H62" s="1"/>
    </row>
    <row r="63" spans="1:15" x14ac:dyDescent="0.25">
      <c r="D63" s="19"/>
      <c r="F63" s="19"/>
      <c r="H63" s="1"/>
    </row>
    <row r="64" spans="1:15" x14ac:dyDescent="0.25">
      <c r="D64" s="19"/>
      <c r="F64" s="19"/>
      <c r="H64" s="1"/>
    </row>
    <row r="65" spans="4:8" x14ac:dyDescent="0.25">
      <c r="D65" s="19"/>
      <c r="F65" s="19"/>
      <c r="H65" s="1"/>
    </row>
    <row r="66" spans="4:8" x14ac:dyDescent="0.25">
      <c r="D66" s="19"/>
      <c r="F66" s="19"/>
      <c r="H66" s="1"/>
    </row>
    <row r="67" spans="4:8" x14ac:dyDescent="0.25">
      <c r="D67" s="19"/>
      <c r="F67" s="19"/>
      <c r="H67" s="1"/>
    </row>
    <row r="68" spans="4:8" x14ac:dyDescent="0.25">
      <c r="D68" s="19"/>
      <c r="F68" s="19"/>
      <c r="H68" s="1"/>
    </row>
    <row r="69" spans="4:8" x14ac:dyDescent="0.25">
      <c r="D69" s="19"/>
      <c r="F69" s="19"/>
      <c r="H69" s="1"/>
    </row>
    <row r="70" spans="4:8" x14ac:dyDescent="0.25">
      <c r="D70" s="19"/>
      <c r="F70" s="19"/>
      <c r="H70" s="1"/>
    </row>
    <row r="71" spans="4:8" x14ac:dyDescent="0.25">
      <c r="D71" s="31"/>
      <c r="E71" s="31"/>
      <c r="F71" s="31"/>
    </row>
    <row r="72" spans="4:8" x14ac:dyDescent="0.25">
      <c r="D72" s="31"/>
      <c r="E72" s="31"/>
      <c r="F72" s="31"/>
    </row>
    <row r="73" spans="4:8" x14ac:dyDescent="0.25">
      <c r="D73" s="11"/>
      <c r="F73" s="19"/>
    </row>
    <row r="74" spans="4:8" x14ac:dyDescent="0.25">
      <c r="D74" s="31"/>
      <c r="F74" s="31"/>
    </row>
    <row r="75" spans="4:8" x14ac:dyDescent="0.25">
      <c r="F75" s="31"/>
    </row>
  </sheetData>
  <mergeCells count="18">
    <mergeCell ref="A49:B49"/>
    <mergeCell ref="C49:D49"/>
    <mergeCell ref="A51:B51"/>
    <mergeCell ref="D51:F51"/>
    <mergeCell ref="A52:B52"/>
    <mergeCell ref="D52:F52"/>
    <mergeCell ref="E49:G49"/>
    <mergeCell ref="A1:F1"/>
    <mergeCell ref="A2:F2"/>
    <mergeCell ref="A3:F3"/>
    <mergeCell ref="A4:F4"/>
    <mergeCell ref="A37:F37"/>
    <mergeCell ref="A43:B43"/>
    <mergeCell ref="C43:D43"/>
    <mergeCell ref="E43:F43"/>
    <mergeCell ref="F48:G48"/>
    <mergeCell ref="C48:E48"/>
    <mergeCell ref="A48:B48"/>
  </mergeCells>
  <printOptions horizontalCentered="1"/>
  <pageMargins left="0.35433070866141736" right="0.35433070866141736" top="0.82677165354330717" bottom="0.35433070866141736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5456D7-42DD-4CEB-8AB1-71B8A243C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682C73-5250-473B-AED4-F3464D9F6D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Lora</dc:creator>
  <cp:lastModifiedBy>Patricia Lora</cp:lastModifiedBy>
  <cp:lastPrinted>2023-01-17T19:03:03Z</cp:lastPrinted>
  <dcterms:created xsi:type="dcterms:W3CDTF">2023-01-17T18:20:52Z</dcterms:created>
  <dcterms:modified xsi:type="dcterms:W3CDTF">2023-01-18T14:01:27Z</dcterms:modified>
</cp:coreProperties>
</file>