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Octubre 2024/"/>
    </mc:Choice>
  </mc:AlternateContent>
  <xr:revisionPtr revIDLastSave="2" documentId="8_{E38B7A0C-D9BC-4955-B53B-D8FBD08FB3DB}" xr6:coauthVersionLast="47" xr6:coauthVersionMax="47" xr10:uidLastSave="{7CD00632-AE71-4B73-9606-2ECD0EE7E762}"/>
  <bookViews>
    <workbookView xWindow="-120" yWindow="-120" windowWidth="29040" windowHeight="15840" xr2:uid="{C541976F-94C0-4401-AB4E-A2F199C76FC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C40" i="1"/>
  <c r="C41" i="1" s="1"/>
  <c r="C43" i="1" s="1"/>
  <c r="E30" i="1"/>
  <c r="C30" i="1"/>
  <c r="E21" i="1"/>
  <c r="C21" i="1"/>
  <c r="E19" i="1"/>
  <c r="C19" i="1"/>
  <c r="E13" i="1"/>
  <c r="C13" i="1"/>
</calcChain>
</file>

<file path=xl/sharedStrings.xml><?xml version="1.0" encoding="utf-8"?>
<sst xmlns="http://schemas.openxmlformats.org/spreadsheetml/2006/main" count="53" uniqueCount="52">
  <si>
    <t>SUPERINTENDENCIA DE PENSIONES
BALANCE GENERAL
 AL 31  DE OCTUBRE 2024 Y 2023
Valores RD$</t>
  </si>
  <si>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</si>
  <si>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</si>
  <si>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</si>
  <si>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</si>
  <si>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</si>
  <si>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</si>
  <si>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</si>
  <si>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</si>
  <si>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</si>
  <si>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</si>
  <si>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</si>
  <si>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</si>
  <si>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</si>
  <si>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</si>
  <si>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</si>
  <si>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</si>
  <si>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</si>
  <si>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</si>
  <si>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</si>
  <si>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</si>
  <si>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</si>
  <si>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</si>
  <si>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</si>
  <si>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</si>
  <si>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</si>
  <si>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</si>
  <si>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</si>
  <si>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</si>
  <si>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</si>
  <si>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</si>
  <si>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</si>
  <si>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</si>
  <si>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</si>
  <si>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</si>
  <si>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</si>
  <si>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</si>
  <si>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</si>
  <si>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</si>
  <si>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</si>
  <si>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</si>
  <si>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</si>
  <si>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 xml:space="preserve">                              Firma:</t>
  </si>
  <si>
    <t>Johnson M. Moreno Cruz</t>
  </si>
  <si>
    <t>Monica  Peña Medina</t>
  </si>
  <si>
    <t xml:space="preserve">Francisco A. Torres </t>
  </si>
  <si>
    <t>Encargado de Contabilidad</t>
  </si>
  <si>
    <t>Contralora</t>
  </si>
  <si>
    <t>Superintendente de Pensiones</t>
  </si>
  <si>
    <t>ESTADOS FINANCIEROS</t>
  </si>
  <si>
    <t xml:space="preserve">                                    Pagina 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</si>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</sst>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badi Extra Light"/>
      <family val="2"/>
    </font>
    <font>
      <sz val="11"/>
      <name val="Abadi Extra Light"/>
      <family val="2"/>
    </font>
    <font>
      <b/>
      <u/>
      <sz val="11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4" fontId="3" fillId="0" borderId="0" xfId="1" applyNumberFormat="1" applyFont="1"/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3" xfId="1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3" fontId="3" fillId="0" borderId="0" xfId="1" applyFont="1"/>
    <xf numFmtId="0" fontId="4" fillId="0" borderId="0" xfId="0" applyFont="1"/>
    <xf numFmtId="4" fontId="3" fillId="0" borderId="0" xfId="0" applyNumberFormat="1" applyFont="1"/>
    <xf numFmtId="4" fontId="3" fillId="0" borderId="3" xfId="1" applyNumberFormat="1" applyFont="1" applyBorder="1"/>
    <xf numFmtId="4" fontId="2" fillId="0" borderId="3" xfId="0" applyNumberFormat="1" applyFont="1" applyBorder="1" applyAlignment="1">
      <alignment horizontal="right"/>
    </xf>
    <xf numFmtId="43" fontId="3" fillId="0" borderId="0" xfId="0" applyNumberFormat="1" applyFont="1"/>
    <xf numFmtId="39" fontId="3" fillId="0" borderId="3" xfId="1" applyNumberFormat="1" applyFont="1" applyBorder="1"/>
    <xf numFmtId="39" fontId="3" fillId="0" borderId="0" xfId="1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6" fillId="0" borderId="0" xfId="0" applyFont="1"/>
    <xf numFmtId="0" fontId="7" fillId="0" borderId="0" xfId="0" applyFont="1"/>
    <xf numFmtId="43" fontId="6" fillId="0" borderId="5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1</xdr:col>
      <xdr:colOff>76200</xdr:colOff>
      <xdr:row>29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370FFA-7894-4D29-A1D7-DD692F6188B9}"/>
            </a:ext>
          </a:extLst>
        </xdr:cNvPr>
        <xdr:cNvSpPr txBox="1">
          <a:spLocks noChangeArrowheads="1"/>
        </xdr:cNvSpPr>
      </xdr:nvSpPr>
      <xdr:spPr bwMode="auto">
        <a:xfrm>
          <a:off x="2686050" y="6096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1833880</xdr:colOff>
      <xdr:row>2</xdr:row>
      <xdr:rowOff>138430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3053D189-D0DF-4BA1-B513-81987EDD8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710055" cy="462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4/10-Octubre%202024/2-%20Estado%20de%20Resultado%20Octubre%202024.xlsx" TargetMode="External"/><Relationship Id="rId1" Type="http://schemas.openxmlformats.org/officeDocument/2006/relationships/externalLinkPath" Target="/Contabilidad/ESTADOS%20FINANCIEROS/Estados%20Financieros%202024/10-Octubre%202024/2-%20Estado%20de%20Resultado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9">
          <cell r="C29">
            <v>78766886.769999936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12D8C-15A1-41B2-B8B1-B02E4F1D924B}">
  <dimension ref="A1:E57"/>
  <sheetViews>
    <sheetView tabSelected="1" workbookViewId="0">
      <selection activeCell="H10" sqref="H10"/>
    </sheetView>
  </sheetViews>
  <sheetFormatPr baseColWidth="10" defaultRowHeight="15" x14ac:dyDescent="0.25"/>
  <cols>
    <col min="1" max="1" width="34.140625" customWidth="1"/>
    <col min="2" max="2" width="9.7109375" customWidth="1"/>
    <col min="3" max="3" width="17.28515625" bestFit="1" customWidth="1"/>
    <col min="5" max="5" width="38.14062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ht="15.75" thickBot="1" x14ac:dyDescent="0.3">
      <c r="A3" s="3"/>
      <c r="B3" s="3"/>
      <c r="C3" s="3"/>
      <c r="D3" s="3"/>
      <c r="E3" s="3"/>
    </row>
    <row r="4" spans="1:5" ht="15.75" thickTop="1" x14ac:dyDescent="0.25">
      <c r="A4" s="2"/>
      <c r="B4" s="2"/>
      <c r="C4" s="2"/>
      <c r="D4" s="2"/>
      <c r="E4" s="2"/>
    </row>
    <row r="5" spans="1:5" x14ac:dyDescent="0.25">
      <c r="A5" s="4"/>
      <c r="B5" s="4"/>
      <c r="C5" s="4"/>
      <c r="D5" s="4"/>
      <c r="E5" s="4"/>
    </row>
    <row r="6" spans="1:5" ht="15.75" thickBot="1" x14ac:dyDescent="0.3">
      <c r="A6" s="5"/>
      <c r="B6" s="6" t="s">
        <v>1</v>
      </c>
      <c r="C6" s="7">
        <v>2024</v>
      </c>
      <c r="D6" s="4"/>
      <c r="E6" s="7">
        <v>2023</v>
      </c>
    </row>
    <row r="7" spans="1:5" x14ac:dyDescent="0.25">
      <c r="A7" s="6" t="s">
        <v>2</v>
      </c>
      <c r="B7" s="6"/>
      <c r="C7" s="8"/>
      <c r="D7" s="8"/>
      <c r="E7" s="8"/>
    </row>
    <row r="8" spans="1:5" x14ac:dyDescent="0.25">
      <c r="A8" s="6" t="s">
        <v>3</v>
      </c>
      <c r="B8" s="6"/>
      <c r="C8" s="8"/>
      <c r="D8" s="8"/>
      <c r="E8" s="8"/>
    </row>
    <row r="9" spans="1:5" x14ac:dyDescent="0.25">
      <c r="A9" s="8" t="s">
        <v>4</v>
      </c>
      <c r="B9" s="6" t="s">
        <v>5</v>
      </c>
      <c r="C9" s="9">
        <v>179038779.86000001</v>
      </c>
      <c r="D9" s="9"/>
      <c r="E9" s="9">
        <v>147675930.53</v>
      </c>
    </row>
    <row r="10" spans="1:5" x14ac:dyDescent="0.25">
      <c r="A10" s="8" t="s">
        <v>6</v>
      </c>
      <c r="B10" s="6" t="s">
        <v>7</v>
      </c>
      <c r="C10" s="10">
        <v>1391868.33</v>
      </c>
      <c r="D10" s="10"/>
      <c r="E10" s="10">
        <v>8882388.4900000002</v>
      </c>
    </row>
    <row r="11" spans="1:5" x14ac:dyDescent="0.25">
      <c r="A11" s="8" t="s">
        <v>8</v>
      </c>
      <c r="B11" s="6" t="s">
        <v>9</v>
      </c>
      <c r="C11" s="11">
        <v>1592247.38</v>
      </c>
      <c r="D11" s="11"/>
      <c r="E11" s="11">
        <v>879910.01</v>
      </c>
    </row>
    <row r="12" spans="1:5" x14ac:dyDescent="0.25">
      <c r="A12" s="8" t="s">
        <v>10</v>
      </c>
      <c r="B12" s="6" t="s">
        <v>11</v>
      </c>
      <c r="C12" s="12">
        <v>2362377.4900000002</v>
      </c>
      <c r="D12" s="11"/>
      <c r="E12" s="12">
        <v>2120289.25</v>
      </c>
    </row>
    <row r="13" spans="1:5" x14ac:dyDescent="0.25">
      <c r="A13" s="6" t="s">
        <v>12</v>
      </c>
      <c r="B13" s="6"/>
      <c r="C13" s="13">
        <f>SUM(C9:C12)</f>
        <v>184385273.06000003</v>
      </c>
      <c r="D13" s="13"/>
      <c r="E13" s="13">
        <f t="shared" ref="E13" si="0">SUM(E9:E12)</f>
        <v>159558518.28</v>
      </c>
    </row>
    <row r="14" spans="1:5" x14ac:dyDescent="0.25">
      <c r="A14" s="6"/>
      <c r="B14" s="6"/>
      <c r="C14" s="14"/>
      <c r="D14" s="14"/>
      <c r="E14" s="14"/>
    </row>
    <row r="15" spans="1:5" x14ac:dyDescent="0.25">
      <c r="A15" s="6" t="s">
        <v>13</v>
      </c>
      <c r="B15" s="6"/>
      <c r="C15" s="8"/>
      <c r="D15" s="8"/>
      <c r="E15" s="14"/>
    </row>
    <row r="16" spans="1:5" x14ac:dyDescent="0.25">
      <c r="A16" s="8" t="s">
        <v>14</v>
      </c>
      <c r="B16" s="6" t="s">
        <v>15</v>
      </c>
      <c r="C16" s="9">
        <v>117622670.73</v>
      </c>
      <c r="D16" s="9"/>
      <c r="E16" s="9">
        <v>104919960.44999996</v>
      </c>
    </row>
    <row r="17" spans="1:5" x14ac:dyDescent="0.25">
      <c r="A17" s="8" t="s">
        <v>16</v>
      </c>
      <c r="B17" s="6" t="s">
        <v>17</v>
      </c>
      <c r="C17" s="10">
        <v>2282708.7400000002</v>
      </c>
      <c r="D17" s="10"/>
      <c r="E17" s="10">
        <v>2282708.7599999998</v>
      </c>
    </row>
    <row r="18" spans="1:5" x14ac:dyDescent="0.25">
      <c r="A18" s="8" t="s">
        <v>18</v>
      </c>
      <c r="B18" s="6" t="s">
        <v>19</v>
      </c>
      <c r="C18" s="15">
        <v>35181864.68</v>
      </c>
      <c r="D18" s="10"/>
      <c r="E18" s="15">
        <v>22421009.899999999</v>
      </c>
    </row>
    <row r="19" spans="1:5" x14ac:dyDescent="0.25">
      <c r="A19" s="6" t="s">
        <v>20</v>
      </c>
      <c r="B19" s="6"/>
      <c r="C19" s="13">
        <f>SUM(C16:C18)</f>
        <v>155087244.15000001</v>
      </c>
      <c r="D19" s="13"/>
      <c r="E19" s="13">
        <f>SUM(E16:E18)</f>
        <v>129623679.10999995</v>
      </c>
    </row>
    <row r="20" spans="1:5" x14ac:dyDescent="0.25">
      <c r="A20" s="6"/>
      <c r="B20" s="6"/>
      <c r="C20" s="13"/>
      <c r="D20" s="13"/>
      <c r="E20" s="13"/>
    </row>
    <row r="21" spans="1:5" ht="15.75" thickBot="1" x14ac:dyDescent="0.3">
      <c r="A21" s="6" t="s">
        <v>21</v>
      </c>
      <c r="B21" s="6"/>
      <c r="C21" s="16">
        <f>+C13+C19</f>
        <v>339472517.21000004</v>
      </c>
      <c r="D21" s="13"/>
      <c r="E21" s="16">
        <f>+E13+E19</f>
        <v>289182197.38999999</v>
      </c>
    </row>
    <row r="22" spans="1:5" ht="15.75" thickTop="1" x14ac:dyDescent="0.25">
      <c r="A22" s="6"/>
      <c r="B22" s="6"/>
      <c r="C22" s="8"/>
      <c r="D22" s="8"/>
      <c r="E22" s="8"/>
    </row>
    <row r="23" spans="1:5" x14ac:dyDescent="0.25">
      <c r="A23" s="6" t="s">
        <v>22</v>
      </c>
      <c r="B23" s="6"/>
      <c r="C23" s="17"/>
      <c r="D23" s="17"/>
      <c r="E23" s="8"/>
    </row>
    <row r="24" spans="1:5" x14ac:dyDescent="0.25">
      <c r="A24" s="6"/>
      <c r="B24" s="6"/>
      <c r="C24" s="17"/>
      <c r="D24" s="17"/>
      <c r="E24" s="8"/>
    </row>
    <row r="25" spans="1:5" x14ac:dyDescent="0.25">
      <c r="A25" s="6" t="s">
        <v>23</v>
      </c>
      <c r="B25" s="1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 t="s">
        <v>24</v>
      </c>
      <c r="B27" s="6" t="s">
        <v>25</v>
      </c>
      <c r="C27" s="19">
        <v>3967214.2</v>
      </c>
      <c r="D27" s="19"/>
      <c r="E27" s="19">
        <v>4015864.0100000002</v>
      </c>
    </row>
    <row r="28" spans="1:5" x14ac:dyDescent="0.25">
      <c r="A28" s="8" t="s">
        <v>26</v>
      </c>
      <c r="B28" s="6" t="s">
        <v>27</v>
      </c>
      <c r="C28" s="9">
        <v>3615596.17</v>
      </c>
      <c r="D28" s="9"/>
      <c r="E28" s="9">
        <v>10056381.17</v>
      </c>
    </row>
    <row r="29" spans="1:5" x14ac:dyDescent="0.25">
      <c r="A29" s="8" t="s">
        <v>28</v>
      </c>
      <c r="B29" s="6" t="s">
        <v>29</v>
      </c>
      <c r="C29" s="20">
        <v>48664026.939999998</v>
      </c>
      <c r="D29" s="9"/>
      <c r="E29" s="20">
        <v>44232589.75</v>
      </c>
    </row>
    <row r="30" spans="1:5" x14ac:dyDescent="0.25">
      <c r="A30" s="6" t="s">
        <v>30</v>
      </c>
      <c r="B30" s="6"/>
      <c r="C30" s="13">
        <f>SUM(C27:C29)</f>
        <v>56246837.309999995</v>
      </c>
      <c r="D30" s="13"/>
      <c r="E30" s="13">
        <f>SUM(E27:E29)</f>
        <v>58304834.93</v>
      </c>
    </row>
    <row r="31" spans="1:5" x14ac:dyDescent="0.25">
      <c r="A31" s="6"/>
      <c r="B31" s="6"/>
      <c r="C31" s="13"/>
      <c r="D31" s="13"/>
      <c r="E31" s="13"/>
    </row>
    <row r="32" spans="1:5" x14ac:dyDescent="0.25">
      <c r="A32" s="6" t="s">
        <v>31</v>
      </c>
      <c r="B32" s="6"/>
      <c r="C32" s="13"/>
      <c r="D32" s="13"/>
      <c r="E32" s="13"/>
    </row>
    <row r="33" spans="1:5" x14ac:dyDescent="0.25">
      <c r="A33" s="8" t="s">
        <v>32</v>
      </c>
      <c r="B33" s="6"/>
      <c r="C33" s="21">
        <v>0</v>
      </c>
      <c r="D33" s="13"/>
      <c r="E33" s="21">
        <v>0</v>
      </c>
    </row>
    <row r="34" spans="1:5" x14ac:dyDescent="0.25">
      <c r="A34" s="6" t="s">
        <v>33</v>
      </c>
      <c r="B34" s="6"/>
      <c r="C34" s="13">
        <v>0</v>
      </c>
      <c r="D34" s="13"/>
      <c r="E34" s="13">
        <v>0</v>
      </c>
    </row>
    <row r="35" spans="1:5" x14ac:dyDescent="0.25">
      <c r="A35" s="8"/>
      <c r="B35" s="8"/>
      <c r="C35" s="14"/>
      <c r="D35" s="14"/>
      <c r="E35" s="14"/>
    </row>
    <row r="36" spans="1:5" x14ac:dyDescent="0.25">
      <c r="A36" s="6" t="s">
        <v>34</v>
      </c>
      <c r="B36" s="6"/>
      <c r="C36" s="11"/>
      <c r="D36" s="11"/>
      <c r="E36" s="11"/>
    </row>
    <row r="37" spans="1:5" x14ac:dyDescent="0.25">
      <c r="A37" s="8" t="s">
        <v>35</v>
      </c>
      <c r="B37" s="8"/>
      <c r="C37" s="22">
        <v>-24282107.960000001</v>
      </c>
      <c r="D37" s="9"/>
      <c r="E37" s="22">
        <v>-23254172.030000001</v>
      </c>
    </row>
    <row r="38" spans="1:5" x14ac:dyDescent="0.25">
      <c r="A38" s="8" t="s">
        <v>36</v>
      </c>
      <c r="B38" s="8"/>
      <c r="C38" s="9">
        <v>9450837.6500000004</v>
      </c>
      <c r="D38" s="9"/>
      <c r="E38" s="9">
        <v>9450837.6500000004</v>
      </c>
    </row>
    <row r="39" spans="1:5" x14ac:dyDescent="0.25">
      <c r="A39" s="8" t="s">
        <v>37</v>
      </c>
      <c r="B39" s="8"/>
      <c r="C39" s="9">
        <v>219290063.44</v>
      </c>
      <c r="D39" s="9"/>
      <c r="E39" s="9">
        <v>216674361.28999999</v>
      </c>
    </row>
    <row r="40" spans="1:5" x14ac:dyDescent="0.25">
      <c r="A40" s="8" t="s">
        <v>38</v>
      </c>
      <c r="B40" s="8"/>
      <c r="C40" s="23">
        <f>'[1]ESTADO DE RESULTADOS'!$C$29</f>
        <v>78766886.769999936</v>
      </c>
      <c r="D40" s="24"/>
      <c r="E40" s="23">
        <v>28006335.54999996</v>
      </c>
    </row>
    <row r="41" spans="1:5" x14ac:dyDescent="0.25">
      <c r="A41" s="6" t="s">
        <v>39</v>
      </c>
      <c r="B41" s="6"/>
      <c r="C41" s="13">
        <f>SUM(C37:C40)</f>
        <v>283225679.89999992</v>
      </c>
      <c r="D41" s="13"/>
      <c r="E41" s="13">
        <f>SUM(E37:E40)</f>
        <v>230877362.45999995</v>
      </c>
    </row>
    <row r="42" spans="1:5" x14ac:dyDescent="0.25">
      <c r="A42" s="6"/>
      <c r="B42" s="6"/>
      <c r="C42" s="13"/>
      <c r="D42" s="13"/>
      <c r="E42" s="13"/>
    </row>
    <row r="43" spans="1:5" ht="15.75" thickBot="1" x14ac:dyDescent="0.3">
      <c r="A43" s="6" t="s">
        <v>40</v>
      </c>
      <c r="B43" s="6"/>
      <c r="C43" s="16">
        <f>+C30+C41</f>
        <v>339472517.20999992</v>
      </c>
      <c r="D43" s="13"/>
      <c r="E43" s="16">
        <f>+E30+E41</f>
        <v>289182197.38999993</v>
      </c>
    </row>
    <row r="44" spans="1:5" ht="15.75" thickTop="1" x14ac:dyDescent="0.25">
      <c r="A44" s="8"/>
      <c r="B44" s="8"/>
      <c r="C44" s="17"/>
      <c r="D44" s="17"/>
      <c r="E44" s="17"/>
    </row>
    <row r="45" spans="1:5" x14ac:dyDescent="0.25">
      <c r="A45" s="4"/>
      <c r="B45" s="4"/>
      <c r="C45" s="17"/>
      <c r="D45" s="17"/>
      <c r="E45" s="25"/>
    </row>
    <row r="46" spans="1:5" x14ac:dyDescent="0.25">
      <c r="A46" s="5" t="s">
        <v>41</v>
      </c>
      <c r="B46" s="5" t="s">
        <v>42</v>
      </c>
      <c r="C46" s="8"/>
      <c r="D46" s="5"/>
      <c r="E46" s="5" t="s">
        <v>41</v>
      </c>
    </row>
    <row r="47" spans="1:5" x14ac:dyDescent="0.25">
      <c r="A47" s="5"/>
      <c r="B47" s="5"/>
      <c r="C47" s="8"/>
      <c r="D47" s="5"/>
      <c r="E47" s="5"/>
    </row>
    <row r="48" spans="1:5" x14ac:dyDescent="0.25">
      <c r="A48" s="5"/>
      <c r="B48" s="4"/>
      <c r="C48" s="8"/>
      <c r="D48" s="4"/>
      <c r="E48" s="8"/>
    </row>
    <row r="49" spans="1:5" x14ac:dyDescent="0.25">
      <c r="A49" s="26"/>
      <c r="B49" s="8"/>
      <c r="C49" s="8"/>
      <c r="D49" s="8"/>
      <c r="E49" s="8"/>
    </row>
    <row r="50" spans="1:5" x14ac:dyDescent="0.25">
      <c r="A50" s="26"/>
      <c r="B50" s="8"/>
      <c r="C50" s="8"/>
      <c r="D50" s="8"/>
      <c r="E50" s="8"/>
    </row>
    <row r="51" spans="1:5" x14ac:dyDescent="0.25">
      <c r="A51" s="27" t="s">
        <v>43</v>
      </c>
      <c r="B51" s="28" t="s">
        <v>44</v>
      </c>
      <c r="C51" s="28"/>
      <c r="D51" s="27"/>
      <c r="E51" s="27" t="s">
        <v>45</v>
      </c>
    </row>
    <row r="52" spans="1:5" x14ac:dyDescent="0.25">
      <c r="A52" s="27" t="s">
        <v>46</v>
      </c>
      <c r="B52" s="28" t="s">
        <v>47</v>
      </c>
      <c r="C52" s="28"/>
      <c r="D52" s="27"/>
      <c r="E52" s="27" t="s">
        <v>48</v>
      </c>
    </row>
    <row r="53" spans="1:5" x14ac:dyDescent="0.25">
      <c r="A53" s="27"/>
      <c r="B53" s="27"/>
      <c r="C53" s="27"/>
      <c r="D53" s="27"/>
      <c r="E53" s="27"/>
    </row>
    <row r="54" spans="1:5" ht="15.75" thickBot="1" x14ac:dyDescent="0.3">
      <c r="A54" s="29"/>
      <c r="B54" s="29"/>
      <c r="C54" s="29"/>
      <c r="D54" s="29"/>
      <c r="E54" s="29"/>
    </row>
    <row r="55" spans="1:5" ht="15.75" thickTop="1" x14ac:dyDescent="0.25">
      <c r="A55" s="30" t="s">
        <v>49</v>
      </c>
      <c r="B55" s="31"/>
      <c r="C55" s="31"/>
      <c r="D55" s="31"/>
      <c r="E55" s="32" t="s">
        <v>50</v>
      </c>
    </row>
    <row r="56" spans="1:5" x14ac:dyDescent="0.25">
      <c r="A56" s="30" t="s">
        <v>51</v>
      </c>
      <c r="B56" s="31"/>
      <c r="C56" s="31"/>
      <c r="D56" s="31"/>
      <c r="E56" s="31"/>
    </row>
    <row r="57" spans="1:5" x14ac:dyDescent="0.25">
      <c r="A57" s="30"/>
      <c r="B57" s="31"/>
      <c r="C57" s="31"/>
      <c r="D57" s="31"/>
      <c r="E57" s="31"/>
    </row>
  </sheetData>
  <mergeCells count="3">
    <mergeCell ref="A1:E1"/>
    <mergeCell ref="B51:C51"/>
    <mergeCell ref="B52:C5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11B96F-4D23-4A82-AD06-41F18FFDE277}"/>
</file>

<file path=customXml/itemProps2.xml><?xml version="1.0" encoding="utf-8"?>
<ds:datastoreItem xmlns:ds="http://schemas.openxmlformats.org/officeDocument/2006/customXml" ds:itemID="{A130DCC2-080A-46D1-811D-D724B3EB258F}"/>
</file>

<file path=customXml/itemProps3.xml><?xml version="1.0" encoding="utf-8"?>
<ds:datastoreItem xmlns:ds="http://schemas.openxmlformats.org/officeDocument/2006/customXml" ds:itemID="{9D389ED7-48A9-4F09-A81E-3067DCFC52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dcterms:created xsi:type="dcterms:W3CDTF">2024-11-14T13:27:29Z</dcterms:created>
  <dcterms:modified xsi:type="dcterms:W3CDTF">2024-11-14T13:29:49Z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