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12030" windowHeight="10140"/>
  </bookViews>
  <sheets>
    <sheet name="BALANCE GENERAL" sheetId="4" r:id="rId1"/>
  </sheets>
  <externalReferences>
    <externalReference r:id="rId2"/>
  </externalReferences>
  <definedNames>
    <definedName name="_xlnm.Print_Area" localSheetId="0">'BALANCE GENERAL'!$A$1:$E$56</definedName>
  </definedNames>
  <calcPr calcId="145621"/>
</workbook>
</file>

<file path=xl/calcChain.xml><?xml version="1.0" encoding="utf-8"?>
<calcChain xmlns="http://schemas.openxmlformats.org/spreadsheetml/2006/main">
  <c r="C40" i="4" l="1"/>
  <c r="C41" i="4" l="1"/>
  <c r="C19" i="4" l="1"/>
  <c r="E19" i="4"/>
  <c r="C30" i="4" l="1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<sst xmlns="http://schemas.openxmlformats.org/spreadsheetml/2006/main" count="53" uniqueCount="51">
  <si>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</si>
  <si>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</si>
  <si>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</si>
  <si>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</si>
  <si>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</si>
  <si>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</si>
  <si>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</si>
  <si>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</si>
  <si>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</si>
  <si>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</si>
  <si>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</si>
  <si>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</si>
  <si>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</si>
  <si>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</si>
  <si>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</si>
  <si>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</si>
  <si>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</si>
  <si>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</si>
  <si>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</si>
  <si>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</si>
  <si>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</si>
  <si>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</si>
  <si>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</si>
  <si>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</si>
  <si>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</si>
  <si>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</si>
  <si>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</si>
  <si>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</si>
  <si>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</si>
  <si>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</si>
  <si>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PATRIMONIO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</si>
  <si>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</si>
  <si>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</si>
  <si>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</si>
  <si>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</si>
  <si>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</si>
  <si>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</si>
  <si>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Reservas de Capital</t>
  </si>
  <si>
    <t>PASIVOS NO CORRIENTES</t>
  </si>
  <si>
    <t>Pasivos no Corrientes</t>
  </si>
  <si>
    <t>TOTAL PASIVOS NO CORRIENTES</t>
  </si>
  <si>
    <t>ESTADOS FINANCIEROS</t>
  </si>
  <si>
    <t>Página 1</t>
  </si>
  <si>
    <t>BALANCE GENERAL</t>
  </si>
  <si>
    <t>Otros Ajustes de años Anteriores</t>
  </si>
  <si>
    <t>Encargada de Contabilidad</t>
  </si>
  <si>
    <t>Contralor</t>
  </si>
  <si>
    <t>Graciela Herrera</t>
  </si>
  <si>
    <t>Juan C. Pérez</t>
  </si>
  <si>
    <t>Ramón E. Contreras Genao</t>
  </si>
  <si>
    <t>SUPERINTENDENCIA DE PENSIONES
BALANCE GENERAL
 AL 31  DE DICIEMBRE 2021 Y 2020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</si>
</sst>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66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5" fillId="2" borderId="0" xfId="0" applyNumberFormat="1" applyFont="1" applyFill="1" applyBorder="1"/>
    <xf numFmtId="0" fontId="3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2" borderId="0" xfId="0" applyNumberFormat="1" applyFont="1" applyFill="1" applyBorder="1"/>
    <xf numFmtId="0" fontId="7" fillId="2" borderId="0" xfId="0" applyNumberFormat="1" applyFont="1" applyFill="1" applyBorder="1"/>
    <xf numFmtId="164" fontId="4" fillId="0" borderId="0" xfId="1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/>
    <xf numFmtId="0" fontId="2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center" wrapText="1"/>
    </xf>
    <xf numFmtId="164" fontId="1" fillId="0" borderId="0" xfId="1"/>
    <xf numFmtId="0" fontId="4" fillId="0" borderId="4" xfId="0" applyNumberFormat="1" applyFont="1" applyFill="1" applyBorder="1"/>
    <xf numFmtId="0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4" fontId="4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1" fillId="0" borderId="0" xfId="1" applyFill="1"/>
    <xf numFmtId="39" fontId="6" fillId="0" borderId="0" xfId="1" applyNumberFormat="1" applyFont="1" applyFill="1" applyBorder="1"/>
    <xf numFmtId="4" fontId="1" fillId="0" borderId="0" xfId="1" applyNumberFormat="1" applyAlignment="1">
      <alignment horizontal="right"/>
    </xf>
    <xf numFmtId="2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9" fontId="4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64" fontId="4" fillId="0" borderId="0" xfId="1" applyFont="1" applyFill="1"/>
    <xf numFmtId="4" fontId="6" fillId="0" borderId="0" xfId="0" applyNumberFormat="1" applyFont="1" applyFill="1" applyBorder="1"/>
    <xf numFmtId="43" fontId="8" fillId="0" borderId="0" xfId="1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%20Resul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9">
          <cell r="C29">
            <v>-6658105.0899999505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O67"/>
  <sheetViews>
    <sheetView tabSelected="1" zoomScale="90" zoomScaleNormal="90" workbookViewId="0">
      <selection activeCell="C40" sqref="C40"/>
    </sheetView>
  </sheetViews>
  <sheetFormatPr baseColWidth="10" defaultColWidth="9.140625" defaultRowHeight="14.25" x14ac:dyDescent="0.2"/>
  <cols>
    <col min="1" max="1" width="42.85546875" style="3" customWidth="1"/>
    <col min="2" max="2" width="11.7109375" style="3" customWidth="1"/>
    <col min="3" max="3" width="27.7109375" style="3" customWidth="1"/>
    <col min="4" max="4" width="2.5703125" style="3" customWidth="1"/>
    <col min="5" max="5" width="27.7109375" style="3" customWidth="1"/>
    <col min="6" max="6" width="9.140625" style="3"/>
    <col min="7" max="7" width="16.140625" style="3" bestFit="1" customWidth="1"/>
    <col min="8" max="8" width="10.5703125" style="3" bestFit="1" customWidth="1"/>
    <col min="9" max="9" width="19.5703125" style="3" bestFit="1" customWidth="1"/>
    <col min="10" max="11" width="9.140625" style="3"/>
    <col min="12" max="12" width="17.42578125" style="50" bestFit="1" customWidth="1"/>
    <col min="13" max="13" width="9.140625" style="3"/>
    <col min="14" max="14" width="19.42578125" style="3" bestFit="1" customWidth="1"/>
    <col min="15" max="15" width="14.7109375" style="51" bestFit="1" customWidth="1"/>
    <col min="16" max="16384" width="9.140625" style="3"/>
  </cols>
  <sheetData>
    <row r="1" spans="1:15" ht="66" customHeight="1" x14ac:dyDescent="0.2">
      <c r="A1" s="63" t="s">
        <v>50</v>
      </c>
      <c r="B1" s="63"/>
      <c r="C1" s="63"/>
      <c r="D1" s="63"/>
      <c r="E1" s="63"/>
      <c r="F1" s="5"/>
      <c r="G1" s="5"/>
      <c r="H1" s="5"/>
    </row>
    <row r="2" spans="1:15" x14ac:dyDescent="0.2">
      <c r="A2" s="6"/>
      <c r="B2" s="6"/>
      <c r="C2" s="44"/>
      <c r="D2" s="44"/>
      <c r="E2" s="6"/>
      <c r="F2" s="5"/>
      <c r="G2" s="5"/>
      <c r="H2" s="5"/>
    </row>
    <row r="3" spans="1:15" ht="15" thickBot="1" x14ac:dyDescent="0.25">
      <c r="A3" s="27"/>
      <c r="B3" s="27"/>
      <c r="C3" s="45"/>
      <c r="D3" s="45"/>
      <c r="E3" s="27"/>
      <c r="F3" s="5"/>
      <c r="G3" s="5"/>
      <c r="H3" s="5"/>
    </row>
    <row r="4" spans="1:15" ht="15" thickTop="1" x14ac:dyDescent="0.2">
      <c r="A4" s="24"/>
      <c r="B4" s="24"/>
      <c r="C4" s="44"/>
      <c r="D4" s="44"/>
      <c r="E4" s="24"/>
      <c r="F4" s="5"/>
      <c r="G4" s="5"/>
      <c r="H4" s="5"/>
    </row>
    <row r="5" spans="1:15" x14ac:dyDescent="0.2">
      <c r="A5" s="7"/>
      <c r="B5" s="7"/>
      <c r="C5" s="30"/>
      <c r="D5" s="30"/>
      <c r="E5" s="2"/>
      <c r="F5" s="7"/>
      <c r="G5" s="7"/>
      <c r="H5" s="5"/>
    </row>
    <row r="6" spans="1:15" ht="15.75" thickBot="1" x14ac:dyDescent="0.3">
      <c r="A6" s="8"/>
      <c r="B6" s="4" t="s">
        <v>0</v>
      </c>
      <c r="C6" s="9">
        <v>2021</v>
      </c>
      <c r="D6" s="30"/>
      <c r="E6" s="9">
        <v>2020</v>
      </c>
    </row>
    <row r="7" spans="1:15" ht="15" x14ac:dyDescent="0.25">
      <c r="A7" s="5" t="s">
        <v>1</v>
      </c>
      <c r="B7" s="4"/>
      <c r="C7" s="10"/>
      <c r="D7" s="10"/>
      <c r="E7" s="10"/>
    </row>
    <row r="8" spans="1:15" ht="15" x14ac:dyDescent="0.25">
      <c r="A8" s="5" t="s">
        <v>2</v>
      </c>
      <c r="B8" s="4"/>
      <c r="C8" s="10"/>
      <c r="D8" s="10"/>
      <c r="E8" s="10"/>
    </row>
    <row r="9" spans="1:15" ht="15" x14ac:dyDescent="0.25">
      <c r="A9" s="11" t="s">
        <v>3</v>
      </c>
      <c r="B9" s="4" t="s">
        <v>4</v>
      </c>
      <c r="C9" s="32">
        <v>60553767.520000003</v>
      </c>
      <c r="D9" s="37"/>
      <c r="E9" s="32">
        <v>48274256.369999997</v>
      </c>
    </row>
    <row r="10" spans="1:15" ht="15" x14ac:dyDescent="0.25">
      <c r="A10" s="11" t="s">
        <v>5</v>
      </c>
      <c r="B10" s="4" t="s">
        <v>6</v>
      </c>
      <c r="C10" s="33">
        <v>7617.42</v>
      </c>
      <c r="D10" s="37"/>
      <c r="E10" s="33">
        <v>21279.23</v>
      </c>
    </row>
    <row r="11" spans="1:15" ht="15" x14ac:dyDescent="0.25">
      <c r="A11" s="11" t="s">
        <v>7</v>
      </c>
      <c r="B11" s="4" t="s">
        <v>8</v>
      </c>
      <c r="C11" s="34">
        <v>728849.26</v>
      </c>
      <c r="D11" s="37"/>
      <c r="E11" s="34">
        <v>592145.93999999994</v>
      </c>
    </row>
    <row r="12" spans="1:15" ht="15" x14ac:dyDescent="0.25">
      <c r="A12" s="11" t="s">
        <v>9</v>
      </c>
      <c r="B12" s="4" t="s">
        <v>10</v>
      </c>
      <c r="C12" s="35">
        <v>2074149.96</v>
      </c>
      <c r="D12" s="37"/>
      <c r="E12" s="35">
        <v>1940083.25</v>
      </c>
      <c r="H12"/>
      <c r="I12" s="25"/>
      <c r="L12" s="3"/>
      <c r="O12" s="3"/>
    </row>
    <row r="13" spans="1:15" x14ac:dyDescent="0.2">
      <c r="A13" s="5" t="s">
        <v>11</v>
      </c>
      <c r="B13" s="4"/>
      <c r="C13" s="36">
        <f>SUM(C9:C12)</f>
        <v>63364384.160000004</v>
      </c>
      <c r="D13" s="36"/>
      <c r="E13" s="36">
        <f t="shared" ref="E13" si="0">SUM(E9:E12)</f>
        <v>50827764.789999992</v>
      </c>
      <c r="H13"/>
      <c r="I13" s="25"/>
      <c r="L13" s="3"/>
      <c r="O13" s="3"/>
    </row>
    <row r="14" spans="1:15" ht="15" x14ac:dyDescent="0.25">
      <c r="A14" s="5"/>
      <c r="B14" s="4"/>
      <c r="C14" s="37"/>
      <c r="D14" s="37"/>
      <c r="E14" s="37"/>
      <c r="H14"/>
      <c r="I14" s="25"/>
      <c r="L14" s="3"/>
      <c r="O14" s="3"/>
    </row>
    <row r="15" spans="1:15" ht="15" x14ac:dyDescent="0.25">
      <c r="A15" s="5" t="s">
        <v>12</v>
      </c>
      <c r="B15" s="4"/>
      <c r="D15" s="37"/>
      <c r="E15" s="37"/>
      <c r="H15"/>
      <c r="I15" s="25"/>
      <c r="L15" s="3"/>
      <c r="O15" s="3"/>
    </row>
    <row r="16" spans="1:15" ht="15" x14ac:dyDescent="0.25">
      <c r="A16" s="11" t="s">
        <v>13</v>
      </c>
      <c r="B16" s="4" t="s">
        <v>14</v>
      </c>
      <c r="C16" s="32">
        <v>104008701.45999999</v>
      </c>
      <c r="D16" s="37"/>
      <c r="E16" s="32">
        <v>107826600.47</v>
      </c>
      <c r="I16" s="25"/>
      <c r="L16" s="3"/>
      <c r="O16" s="3"/>
    </row>
    <row r="17" spans="1:15" ht="15" x14ac:dyDescent="0.25">
      <c r="A17" s="11" t="s">
        <v>15</v>
      </c>
      <c r="B17" s="4" t="s">
        <v>16</v>
      </c>
      <c r="C17" s="33">
        <v>39233391.789999999</v>
      </c>
      <c r="D17" s="37"/>
      <c r="E17" s="33">
        <v>41299227.159999996</v>
      </c>
      <c r="I17" s="25"/>
      <c r="L17" s="3"/>
      <c r="O17" s="3"/>
    </row>
    <row r="18" spans="1:15" ht="15" x14ac:dyDescent="0.25">
      <c r="A18" s="11" t="s">
        <v>17</v>
      </c>
      <c r="B18" s="4" t="s">
        <v>18</v>
      </c>
      <c r="C18" s="38">
        <v>9407580.1899999995</v>
      </c>
      <c r="D18" s="37"/>
      <c r="E18" s="38">
        <v>2637592.9700000002</v>
      </c>
      <c r="I18" s="25"/>
      <c r="L18" s="3"/>
      <c r="O18" s="3"/>
    </row>
    <row r="19" spans="1:15" ht="15" x14ac:dyDescent="0.25">
      <c r="A19" s="5" t="s">
        <v>19</v>
      </c>
      <c r="B19" s="4"/>
      <c r="C19" s="36">
        <f>SUM(C16:C18)</f>
        <v>152649673.44</v>
      </c>
      <c r="D19" s="37"/>
      <c r="E19" s="36">
        <f>SUM(E16:E18)</f>
        <v>151763420.59999999</v>
      </c>
      <c r="I19" s="25"/>
      <c r="L19" s="3"/>
      <c r="O19" s="3"/>
    </row>
    <row r="20" spans="1:15" ht="15" x14ac:dyDescent="0.25">
      <c r="A20" s="5"/>
      <c r="B20" s="4"/>
      <c r="C20" s="36"/>
      <c r="D20" s="37"/>
      <c r="E20" s="36"/>
      <c r="I20" s="25"/>
      <c r="L20" s="3"/>
      <c r="O20" s="3"/>
    </row>
    <row r="21" spans="1:15" ht="15" thickBot="1" x14ac:dyDescent="0.25">
      <c r="A21" s="5" t="s">
        <v>20</v>
      </c>
      <c r="B21" s="4"/>
      <c r="C21" s="39">
        <f>+C13+C19</f>
        <v>216014057.59999999</v>
      </c>
      <c r="D21" s="46"/>
      <c r="E21" s="39">
        <f>+E13+E19</f>
        <v>202591185.38999999</v>
      </c>
      <c r="H21" s="43"/>
      <c r="I21" s="25"/>
      <c r="L21" s="3"/>
      <c r="O21" s="3"/>
    </row>
    <row r="22" spans="1:15" ht="15.75" thickTop="1" x14ac:dyDescent="0.25">
      <c r="A22" s="5"/>
      <c r="B22" s="4"/>
      <c r="C22" s="10"/>
      <c r="D22" s="10"/>
      <c r="E22" s="10"/>
      <c r="I22" s="25"/>
      <c r="L22" s="3"/>
      <c r="O22" s="3"/>
    </row>
    <row r="23" spans="1:15" ht="15" x14ac:dyDescent="0.25">
      <c r="A23" s="5" t="s">
        <v>21</v>
      </c>
      <c r="B23" s="4"/>
      <c r="C23" s="60"/>
      <c r="D23" s="10"/>
      <c r="E23" s="10"/>
      <c r="I23" s="25"/>
      <c r="L23" s="3"/>
      <c r="O23" s="3"/>
    </row>
    <row r="24" spans="1:15" ht="15" x14ac:dyDescent="0.25">
      <c r="A24" s="5"/>
      <c r="B24" s="4"/>
      <c r="C24" s="60"/>
      <c r="D24" s="10"/>
      <c r="E24" s="10"/>
      <c r="I24" s="51"/>
      <c r="L24" s="3"/>
      <c r="O24" s="3"/>
    </row>
    <row r="25" spans="1:15" ht="15" x14ac:dyDescent="0.25">
      <c r="A25" s="12" t="s">
        <v>22</v>
      </c>
      <c r="B25" s="22"/>
      <c r="C25" s="10"/>
      <c r="D25" s="10"/>
      <c r="E25" s="10"/>
      <c r="I25" s="51"/>
      <c r="L25" s="3"/>
      <c r="O25" s="3"/>
    </row>
    <row r="26" spans="1:15" ht="15" x14ac:dyDescent="0.25">
      <c r="A26" s="11"/>
      <c r="B26" s="23"/>
      <c r="D26" s="10"/>
      <c r="E26" s="10"/>
      <c r="I26" s="51"/>
      <c r="L26" s="3"/>
      <c r="O26" s="3"/>
    </row>
    <row r="27" spans="1:15" ht="15" x14ac:dyDescent="0.25">
      <c r="A27" s="11" t="s">
        <v>23</v>
      </c>
      <c r="B27" s="4" t="s">
        <v>24</v>
      </c>
      <c r="C27" s="61">
        <v>13730751.050000001</v>
      </c>
      <c r="D27" s="37"/>
      <c r="E27" s="32">
        <v>10856452.16</v>
      </c>
    </row>
    <row r="28" spans="1:15" ht="15" x14ac:dyDescent="0.25">
      <c r="A28" s="11" t="s">
        <v>25</v>
      </c>
      <c r="B28" s="4" t="s">
        <v>26</v>
      </c>
      <c r="C28" s="32">
        <v>1414205.67</v>
      </c>
      <c r="D28" s="37"/>
      <c r="E28" s="32">
        <v>1809494.06</v>
      </c>
    </row>
    <row r="29" spans="1:15" ht="15" x14ac:dyDescent="0.25">
      <c r="A29" s="11" t="s">
        <v>27</v>
      </c>
      <c r="B29" s="4" t="s">
        <v>28</v>
      </c>
      <c r="C29" s="40">
        <v>18837965.920000002</v>
      </c>
      <c r="D29" s="37"/>
      <c r="E29" s="40">
        <v>908486</v>
      </c>
    </row>
    <row r="30" spans="1:15" x14ac:dyDescent="0.2">
      <c r="A30" s="5" t="s">
        <v>29</v>
      </c>
      <c r="B30" s="4"/>
      <c r="C30" s="36">
        <f>SUM(C27:C29)</f>
        <v>33982922.640000001</v>
      </c>
      <c r="D30" s="46"/>
      <c r="E30" s="36">
        <f>SUM(E27:E29)</f>
        <v>13574432.220000001</v>
      </c>
    </row>
    <row r="31" spans="1:15" x14ac:dyDescent="0.2">
      <c r="A31" s="5"/>
      <c r="B31" s="5"/>
      <c r="C31" s="36"/>
      <c r="D31" s="46"/>
      <c r="E31" s="36"/>
    </row>
    <row r="32" spans="1:15" x14ac:dyDescent="0.2">
      <c r="A32" s="12" t="s">
        <v>38</v>
      </c>
      <c r="B32" s="5"/>
      <c r="C32" s="36"/>
      <c r="D32" s="46"/>
      <c r="E32" s="36"/>
    </row>
    <row r="33" spans="1:15" ht="15" x14ac:dyDescent="0.25">
      <c r="A33" s="11" t="s">
        <v>39</v>
      </c>
      <c r="B33" s="5"/>
      <c r="C33" s="41">
        <v>0</v>
      </c>
      <c r="D33" s="46"/>
      <c r="E33" s="41">
        <v>0</v>
      </c>
    </row>
    <row r="34" spans="1:15" x14ac:dyDescent="0.2">
      <c r="A34" s="5" t="s">
        <v>40</v>
      </c>
      <c r="B34" s="5"/>
      <c r="C34" s="36">
        <v>0</v>
      </c>
      <c r="D34" s="46"/>
      <c r="E34" s="36">
        <v>0</v>
      </c>
      <c r="L34" s="52"/>
    </row>
    <row r="35" spans="1:15" ht="15" x14ac:dyDescent="0.25">
      <c r="A35" s="11"/>
      <c r="B35" s="11"/>
      <c r="C35" s="37"/>
      <c r="D35" s="37"/>
      <c r="E35" s="37"/>
    </row>
    <row r="36" spans="1:15" ht="15" x14ac:dyDescent="0.25">
      <c r="A36" s="5" t="s">
        <v>30</v>
      </c>
      <c r="B36" s="5"/>
      <c r="C36" s="34"/>
      <c r="D36" s="34"/>
      <c r="E36" s="34"/>
      <c r="K36" s="51"/>
      <c r="L36" s="3"/>
      <c r="O36" s="3"/>
    </row>
    <row r="37" spans="1:15" ht="15" x14ac:dyDescent="0.25">
      <c r="A37" s="10" t="s">
        <v>44</v>
      </c>
      <c r="B37" s="11"/>
      <c r="C37" s="49">
        <v>-3359615.92</v>
      </c>
      <c r="D37" s="46"/>
      <c r="E37" s="49">
        <v>-3032102.8</v>
      </c>
      <c r="K37" s="51"/>
      <c r="L37" s="3"/>
      <c r="O37" s="3"/>
    </row>
    <row r="38" spans="1:15" ht="15" x14ac:dyDescent="0.25">
      <c r="A38" s="10" t="s">
        <v>37</v>
      </c>
      <c r="B38" s="11"/>
      <c r="C38" s="32">
        <v>9450837.6500000004</v>
      </c>
      <c r="D38" s="46"/>
      <c r="E38" s="32">
        <v>0</v>
      </c>
      <c r="I38" s="43"/>
      <c r="K38" s="51"/>
      <c r="L38" s="3"/>
      <c r="O38" s="3"/>
    </row>
    <row r="39" spans="1:15" ht="15" x14ac:dyDescent="0.25">
      <c r="A39" s="10" t="s">
        <v>31</v>
      </c>
      <c r="B39" s="11"/>
      <c r="C39" s="32">
        <v>182598018.31999999</v>
      </c>
      <c r="D39" s="47"/>
      <c r="E39" s="32">
        <v>179242001.56999999</v>
      </c>
      <c r="G39" s="56"/>
      <c r="H39" s="56"/>
      <c r="I39" s="56"/>
      <c r="K39" s="51"/>
      <c r="L39" s="3"/>
      <c r="O39" s="3"/>
    </row>
    <row r="40" spans="1:15" ht="15" x14ac:dyDescent="0.25">
      <c r="A40" s="10" t="s">
        <v>32</v>
      </c>
      <c r="B40" s="11"/>
      <c r="C40" s="42">
        <f>+'[1]ESTADO DE RESULTADOS'!$C$29</f>
        <v>-6658105.0899999505</v>
      </c>
      <c r="D40" s="47"/>
      <c r="E40" s="42">
        <v>12806854.4</v>
      </c>
      <c r="G40" s="43"/>
      <c r="H40" s="43"/>
      <c r="I40" s="43"/>
      <c r="K40" s="51"/>
      <c r="L40" s="3"/>
      <c r="O40" s="3"/>
    </row>
    <row r="41" spans="1:15" x14ac:dyDescent="0.2">
      <c r="A41" s="5" t="s">
        <v>33</v>
      </c>
      <c r="B41" s="5"/>
      <c r="C41" s="36">
        <f>SUM(C37:C40)</f>
        <v>182031134.96000004</v>
      </c>
      <c r="D41" s="46"/>
      <c r="E41" s="36">
        <f>SUM(E37:E40)</f>
        <v>189016753.16999999</v>
      </c>
      <c r="G41" s="56"/>
      <c r="H41" s="56"/>
      <c r="I41" s="56"/>
      <c r="K41" s="51"/>
      <c r="L41" s="3"/>
      <c r="O41" s="3"/>
    </row>
    <row r="42" spans="1:15" x14ac:dyDescent="0.2">
      <c r="A42" s="5"/>
      <c r="B42" s="5"/>
      <c r="C42" s="36"/>
      <c r="D42" s="46"/>
      <c r="E42" s="36"/>
      <c r="K42" s="51"/>
      <c r="L42" s="3"/>
      <c r="O42" s="3"/>
    </row>
    <row r="43" spans="1:15" ht="15" thickBot="1" x14ac:dyDescent="0.25">
      <c r="A43" s="5" t="s">
        <v>34</v>
      </c>
      <c r="B43" s="5"/>
      <c r="C43" s="39">
        <f>+C30+C41</f>
        <v>216014057.60000002</v>
      </c>
      <c r="D43" s="46"/>
      <c r="E43" s="39">
        <f>+E30+E41</f>
        <v>202591185.38999999</v>
      </c>
      <c r="K43" s="51"/>
      <c r="L43" s="3"/>
      <c r="O43" s="3"/>
    </row>
    <row r="44" spans="1:15" ht="15" thickTop="1" x14ac:dyDescent="0.2">
      <c r="C44" s="13"/>
      <c r="D44" s="13"/>
      <c r="E44" s="13"/>
      <c r="K44" s="51"/>
      <c r="L44" s="3"/>
      <c r="O44" s="3"/>
    </row>
    <row r="45" spans="1:15" x14ac:dyDescent="0.2">
      <c r="A45" s="2"/>
      <c r="B45" s="2"/>
      <c r="C45" s="48"/>
      <c r="D45" s="28"/>
      <c r="E45" s="28"/>
      <c r="K45" s="51"/>
      <c r="L45" s="3"/>
      <c r="O45" s="3"/>
    </row>
    <row r="46" spans="1:15" ht="15" x14ac:dyDescent="0.25">
      <c r="A46" s="53" t="s">
        <v>35</v>
      </c>
      <c r="B46" s="64" t="s">
        <v>35</v>
      </c>
      <c r="C46" s="64"/>
      <c r="D46" s="64" t="s">
        <v>35</v>
      </c>
      <c r="E46" s="64"/>
      <c r="F46" s="1"/>
      <c r="K46" s="51"/>
      <c r="L46" s="3"/>
      <c r="O46" s="3"/>
    </row>
    <row r="47" spans="1:15" ht="15" x14ac:dyDescent="0.25">
      <c r="A47" s="14"/>
      <c r="B47" s="14"/>
      <c r="C47" s="58"/>
      <c r="D47" s="29"/>
      <c r="E47" s="14"/>
      <c r="F47" s="1"/>
      <c r="K47" s="51"/>
      <c r="L47" s="3"/>
      <c r="O47" s="3"/>
    </row>
    <row r="48" spans="1:15" ht="15" x14ac:dyDescent="0.25">
      <c r="A48" s="14"/>
      <c r="B48" s="14"/>
      <c r="C48" s="30"/>
      <c r="D48" s="30"/>
      <c r="E48" s="2"/>
      <c r="K48" s="51"/>
      <c r="L48" s="3"/>
      <c r="O48" s="3"/>
    </row>
    <row r="49" spans="1:10" ht="15" x14ac:dyDescent="0.25">
      <c r="A49" s="15"/>
      <c r="B49" s="15"/>
      <c r="C49" s="10"/>
      <c r="D49" s="10"/>
      <c r="E49" s="10"/>
    </row>
    <row r="50" spans="1:10" x14ac:dyDescent="0.2">
      <c r="A50" s="15"/>
      <c r="B50" s="15"/>
    </row>
    <row r="51" spans="1:10" ht="15" x14ac:dyDescent="0.25">
      <c r="A51" s="57" t="s">
        <v>47</v>
      </c>
      <c r="B51" s="65" t="s">
        <v>48</v>
      </c>
      <c r="C51" s="65"/>
      <c r="D51" s="55"/>
      <c r="E51" s="57" t="s">
        <v>49</v>
      </c>
    </row>
    <row r="52" spans="1:10" ht="15" x14ac:dyDescent="0.25">
      <c r="A52" s="21" t="s">
        <v>45</v>
      </c>
      <c r="B52" s="65" t="s">
        <v>46</v>
      </c>
      <c r="C52" s="65"/>
      <c r="E52" s="54" t="s">
        <v>36</v>
      </c>
      <c r="F52" s="1"/>
    </row>
    <row r="53" spans="1:10" ht="15" x14ac:dyDescent="0.25">
      <c r="A53" s="21"/>
      <c r="B53" s="21"/>
      <c r="C53" s="59"/>
      <c r="D53" s="31"/>
      <c r="E53" s="21"/>
      <c r="F53" s="1"/>
    </row>
    <row r="54" spans="1:10" ht="15" thickBot="1" x14ac:dyDescent="0.25">
      <c r="A54" s="26"/>
      <c r="B54" s="26"/>
      <c r="C54" s="26"/>
      <c r="D54" s="26"/>
      <c r="E54" s="26"/>
      <c r="J54" s="16"/>
    </row>
    <row r="55" spans="1:10" ht="15.75" thickTop="1" x14ac:dyDescent="0.25">
      <c r="A55" s="17" t="s">
        <v>41</v>
      </c>
      <c r="B55" s="18"/>
      <c r="C55" s="18"/>
      <c r="D55" s="62" t="s">
        <v>42</v>
      </c>
      <c r="E55" s="62"/>
      <c r="F55" s="19"/>
      <c r="I55" s="20"/>
      <c r="J55" s="16"/>
    </row>
    <row r="56" spans="1:10" ht="15" x14ac:dyDescent="0.25">
      <c r="A56" s="17" t="s">
        <v>43</v>
      </c>
      <c r="B56" s="18"/>
      <c r="C56" s="18"/>
      <c r="D56" s="18"/>
      <c r="E56" s="18"/>
      <c r="F56" s="18"/>
      <c r="G56" s="20"/>
      <c r="J56" s="16"/>
    </row>
    <row r="61" spans="1:10" x14ac:dyDescent="0.2">
      <c r="C61" s="48"/>
      <c r="D61" s="48"/>
      <c r="E61" s="25"/>
    </row>
    <row r="62" spans="1:10" x14ac:dyDescent="0.2">
      <c r="C62" s="48"/>
      <c r="D62" s="48"/>
      <c r="E62" s="25"/>
    </row>
    <row r="63" spans="1:10" x14ac:dyDescent="0.2">
      <c r="C63" s="48"/>
      <c r="D63" s="48"/>
      <c r="E63" s="25"/>
    </row>
    <row r="64" spans="1:10" x14ac:dyDescent="0.2">
      <c r="C64" s="48"/>
      <c r="D64" s="48"/>
      <c r="E64" s="25"/>
    </row>
    <row r="65" spans="3:5" x14ac:dyDescent="0.2">
      <c r="C65" s="48"/>
      <c r="D65" s="48"/>
      <c r="E65" s="25"/>
    </row>
    <row r="66" spans="3:5" x14ac:dyDescent="0.2">
      <c r="C66" s="48"/>
      <c r="D66" s="48"/>
      <c r="E66" s="25"/>
    </row>
    <row r="67" spans="3:5" x14ac:dyDescent="0.2">
      <c r="C67" s="48"/>
      <c r="D67" s="48"/>
      <c r="E67" s="25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D972A-681F-4E1B-AD5A-7A63339D1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66e0af8-eb04-4871-9ba3-4bac4d7ba408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Graciela Herrera</cp:lastModifiedBy>
  <cp:lastPrinted>2022-01-06T15:40:21Z</cp:lastPrinted>
  <dcterms:created xsi:type="dcterms:W3CDTF">1996-11-27T10:00:04Z</dcterms:created>
  <dcterms:modified xsi:type="dcterms:W3CDTF">2022-01-06T16:30:55Z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