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865" yWindow="-15" windowWidth="11910" windowHeight="996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30" i="4" l="1"/>
  <c r="C13" i="4" l="1"/>
  <c r="E13" i="4"/>
  <c r="E41" i="4" l="1"/>
  <c r="C19" i="4" l="1"/>
  <c r="C21" i="4" l="1"/>
  <c r="E30" i="4" l="1"/>
  <c r="E19" i="4"/>
  <c r="E21" i="4" s="1"/>
  <c r="E43" i="4" l="1"/>
  <c r="C40" i="4" l="1"/>
  <c r="C41" i="4" s="1"/>
  <c r="C43" i="4" s="1"/>
</calcChain>
</file>

<file path=xl/sharedStrings.xml><?xml version="1.0" encoding="utf-8"?>
<sst xmlns="http://schemas.openxmlformats.org/spreadsheetml/2006/main" count="50" uniqueCount="48">
  <si>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</si>
  <si>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</si>
  <si>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</si>
  <si>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</si>
  <si>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</si>
  <si>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</si>
  <si>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</si>
  <si>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</si>
  <si>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</si>
  <si>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</si>
  <si>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</si>
  <si>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</si>
  <si>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</si>
  <si>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</si>
  <si>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</si>
  <si>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</si>
  <si>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</si>
  <si>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</si>
  <si>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</si>
  <si>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</si>
  <si>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</si>
  <si>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</si>
  <si>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</si>
  <si>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</si>
  <si>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</si>
  <si>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</si>
  <si>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</si>
  <si>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</si>
  <si>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</si>
  <si>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</si>
  <si>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</si>
  <si>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</si>
  <si>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</si>
  <si>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</si>
  <si>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</si>
  <si>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</si>
  <si>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</si>
  <si>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</si>
  <si>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</si>
  <si>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</si>
  <si>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</si>
  <si>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</si>
  <si>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</si>
  <si>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</si>
  <si>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</si>
  <si>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</si>
  <si>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</si>
  <si>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SUPERINTENDENCIA DE PENSIONES
BALANCE GENERAL
 AL 31  DE JULIO 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</si>
</sst>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164" fontId="4" fillId="0" borderId="0" xfId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" fontId="6" fillId="0" borderId="0" xfId="0" applyNumberFormat="1" applyFont="1" applyFill="1" applyBorder="1"/>
    <xf numFmtId="0" fontId="3" fillId="0" borderId="0" xfId="0" applyNumberFormat="1" applyFont="1" applyFill="1" applyBorder="1" applyAlignment="1"/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%20Resul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30">
          <cell r="C30">
            <v>5474871.850000035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zoomScale="90" zoomScaleNormal="90" workbookViewId="0">
      <selection activeCell="C39" sqref="C39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7" width="9.140625" style="3"/>
    <col min="8" max="8" width="10.5703125" style="3" bestFit="1" customWidth="1"/>
    <col min="9" max="9" width="10.85546875" style="3" bestFit="1" customWidth="1"/>
    <col min="10" max="11" width="9.140625" style="3"/>
    <col min="12" max="12" width="17.42578125" style="51" bestFit="1" customWidth="1"/>
    <col min="13" max="13" width="9.140625" style="3"/>
    <col min="14" max="14" width="19.42578125" style="3" bestFit="1" customWidth="1"/>
    <col min="15" max="15" width="14.7109375" style="53" bestFit="1" customWidth="1"/>
    <col min="16" max="16384" width="9.140625" style="3"/>
  </cols>
  <sheetData>
    <row r="1" spans="1:15" ht="66" customHeight="1" x14ac:dyDescent="0.2">
      <c r="A1" s="60" t="s">
        <v>47</v>
      </c>
      <c r="B1" s="60"/>
      <c r="C1" s="60"/>
      <c r="D1" s="60"/>
      <c r="E1" s="60"/>
      <c r="F1" s="5"/>
      <c r="G1" s="5"/>
      <c r="H1" s="5"/>
    </row>
    <row r="2" spans="1:15" x14ac:dyDescent="0.2">
      <c r="A2" s="6"/>
      <c r="B2" s="6"/>
      <c r="C2" s="6"/>
      <c r="D2" s="45"/>
      <c r="E2" s="6"/>
      <c r="F2" s="5"/>
      <c r="G2" s="5"/>
      <c r="H2" s="5"/>
    </row>
    <row r="3" spans="1:15" ht="15" thickBot="1" x14ac:dyDescent="0.25">
      <c r="A3" s="27"/>
      <c r="B3" s="27"/>
      <c r="C3" s="27"/>
      <c r="D3" s="46"/>
      <c r="E3" s="27"/>
      <c r="F3" s="5"/>
      <c r="G3" s="5"/>
      <c r="H3" s="5"/>
    </row>
    <row r="4" spans="1:15" ht="15" thickTop="1" x14ac:dyDescent="0.2">
      <c r="A4" s="24"/>
      <c r="B4" s="24"/>
      <c r="C4" s="24"/>
      <c r="D4" s="45"/>
      <c r="E4" s="24"/>
      <c r="F4" s="5"/>
      <c r="G4" s="5"/>
      <c r="H4" s="5"/>
    </row>
    <row r="5" spans="1:15" x14ac:dyDescent="0.2">
      <c r="A5" s="7"/>
      <c r="B5" s="7"/>
      <c r="C5" s="2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97291553.159999996</v>
      </c>
      <c r="D9" s="37"/>
      <c r="E9" s="32">
        <v>80134720.200000003</v>
      </c>
    </row>
    <row r="10" spans="1:15" ht="15" x14ac:dyDescent="0.25">
      <c r="A10" s="11" t="s">
        <v>5</v>
      </c>
      <c r="B10" s="4" t="s">
        <v>6</v>
      </c>
      <c r="C10" s="33">
        <v>12586.56</v>
      </c>
      <c r="D10" s="37"/>
      <c r="E10" s="33">
        <v>28375.24</v>
      </c>
    </row>
    <row r="11" spans="1:15" ht="15" x14ac:dyDescent="0.25">
      <c r="A11" s="11" t="s">
        <v>7</v>
      </c>
      <c r="B11" s="4" t="s">
        <v>8</v>
      </c>
      <c r="C11" s="34">
        <v>589866.60000000009</v>
      </c>
      <c r="D11" s="37"/>
      <c r="E11" s="34">
        <v>467360.74</v>
      </c>
    </row>
    <row r="12" spans="1:15" ht="15" x14ac:dyDescent="0.25">
      <c r="A12" s="11" t="s">
        <v>9</v>
      </c>
      <c r="B12" s="4" t="s">
        <v>10</v>
      </c>
      <c r="C12" s="35">
        <v>1363594.11</v>
      </c>
      <c r="D12" s="37"/>
      <c r="E12" s="35">
        <v>1605274.2799999998</v>
      </c>
      <c r="H12"/>
      <c r="I12"/>
      <c r="N12" s="25"/>
      <c r="O12" s="25"/>
    </row>
    <row r="13" spans="1:15" x14ac:dyDescent="0.2">
      <c r="A13" s="5" t="s">
        <v>11</v>
      </c>
      <c r="B13" s="4"/>
      <c r="C13" s="36">
        <f>SUM(C9:C12)</f>
        <v>99257600.429999992</v>
      </c>
      <c r="D13" s="36"/>
      <c r="E13" s="36">
        <f t="shared" ref="E13" si="0">SUM(E9:E12)</f>
        <v>82235730.459999993</v>
      </c>
      <c r="H13"/>
      <c r="I13"/>
      <c r="N13" s="25"/>
      <c r="O13" s="25"/>
    </row>
    <row r="14" spans="1:15" ht="15" x14ac:dyDescent="0.25">
      <c r="A14" s="5"/>
      <c r="B14" s="4"/>
      <c r="C14" s="37"/>
      <c r="D14" s="37"/>
      <c r="E14" s="37"/>
      <c r="H14"/>
      <c r="I14"/>
      <c r="N14" s="25"/>
      <c r="O14" s="25"/>
    </row>
    <row r="15" spans="1:15" ht="15" x14ac:dyDescent="0.25">
      <c r="A15" s="5" t="s">
        <v>12</v>
      </c>
      <c r="B15" s="4"/>
      <c r="D15" s="37"/>
      <c r="E15" s="37"/>
      <c r="H15"/>
      <c r="I15"/>
      <c r="N15" s="25"/>
      <c r="O15" s="25"/>
    </row>
    <row r="16" spans="1:15" ht="15" x14ac:dyDescent="0.25">
      <c r="A16" s="11" t="s">
        <v>13</v>
      </c>
      <c r="B16" s="4" t="s">
        <v>14</v>
      </c>
      <c r="C16" s="32">
        <v>105622660.10999995</v>
      </c>
      <c r="D16" s="37"/>
      <c r="E16" s="32">
        <v>106858597.36</v>
      </c>
      <c r="N16" s="25"/>
      <c r="O16" s="25"/>
    </row>
    <row r="17" spans="1:15" ht="15" x14ac:dyDescent="0.25">
      <c r="A17" s="11" t="s">
        <v>15</v>
      </c>
      <c r="B17" s="4" t="s">
        <v>16</v>
      </c>
      <c r="C17" s="33">
        <v>39352626.950000003</v>
      </c>
      <c r="D17" s="37"/>
      <c r="E17" s="33">
        <v>41523845.520000003</v>
      </c>
      <c r="N17" s="25"/>
      <c r="O17" s="25"/>
    </row>
    <row r="18" spans="1:15" ht="15" x14ac:dyDescent="0.25">
      <c r="A18" s="11" t="s">
        <v>17</v>
      </c>
      <c r="B18" s="4" t="s">
        <v>18</v>
      </c>
      <c r="C18" s="38">
        <v>2637592.9700000002</v>
      </c>
      <c r="D18" s="37"/>
      <c r="E18" s="38">
        <v>2637592.9700000002</v>
      </c>
      <c r="N18" s="25"/>
      <c r="O18" s="25"/>
    </row>
    <row r="19" spans="1:15" ht="15" x14ac:dyDescent="0.25">
      <c r="A19" s="5" t="s">
        <v>19</v>
      </c>
      <c r="B19" s="4"/>
      <c r="C19" s="36">
        <f>SUM(C16:C18)</f>
        <v>147612880.02999994</v>
      </c>
      <c r="D19" s="37"/>
      <c r="E19" s="36">
        <f>SUM(E16:E18)</f>
        <v>151020035.84999999</v>
      </c>
      <c r="N19" s="25"/>
      <c r="O19" s="25"/>
    </row>
    <row r="20" spans="1:15" ht="15" x14ac:dyDescent="0.25">
      <c r="A20" s="5"/>
      <c r="B20" s="4"/>
      <c r="C20" s="36"/>
      <c r="D20" s="37"/>
      <c r="E20" s="36"/>
      <c r="N20" s="52"/>
      <c r="O20" s="25"/>
    </row>
    <row r="21" spans="1:15" ht="15" thickBot="1" x14ac:dyDescent="0.25">
      <c r="A21" s="5" t="s">
        <v>20</v>
      </c>
      <c r="B21" s="4"/>
      <c r="C21" s="39">
        <f>+C13+C19</f>
        <v>246870480.45999992</v>
      </c>
      <c r="D21" s="47"/>
      <c r="E21" s="39">
        <f>+E13+E19</f>
        <v>233255766.31</v>
      </c>
      <c r="H21" s="43"/>
      <c r="O21" s="25"/>
    </row>
    <row r="22" spans="1:15" ht="15.75" thickTop="1" x14ac:dyDescent="0.25">
      <c r="A22" s="5"/>
      <c r="B22" s="4"/>
      <c r="C22" s="10"/>
      <c r="D22" s="10"/>
      <c r="E22" s="10"/>
      <c r="O22" s="25"/>
    </row>
    <row r="23" spans="1:15" ht="15" x14ac:dyDescent="0.25">
      <c r="A23" s="5" t="s">
        <v>21</v>
      </c>
      <c r="B23" s="4"/>
      <c r="C23" s="44"/>
      <c r="D23" s="10"/>
      <c r="E23" s="10"/>
      <c r="O23" s="25"/>
    </row>
    <row r="24" spans="1:15" ht="15" x14ac:dyDescent="0.25">
      <c r="A24" s="5"/>
      <c r="B24" s="4"/>
      <c r="C24" s="44"/>
      <c r="D24" s="10"/>
      <c r="E24" s="10"/>
    </row>
    <row r="25" spans="1:15" ht="15" x14ac:dyDescent="0.25">
      <c r="A25" s="12" t="s">
        <v>22</v>
      </c>
      <c r="B25" s="22"/>
      <c r="C25" s="10"/>
      <c r="D25" s="10"/>
      <c r="E25" s="10"/>
    </row>
    <row r="26" spans="1:15" ht="15" x14ac:dyDescent="0.25">
      <c r="A26" s="11"/>
      <c r="B26" s="23"/>
      <c r="C26" s="57"/>
      <c r="D26" s="10"/>
      <c r="E26" s="10"/>
    </row>
    <row r="27" spans="1:15" ht="15" x14ac:dyDescent="0.25">
      <c r="A27" s="11" t="s">
        <v>23</v>
      </c>
      <c r="B27" s="4" t="s">
        <v>24</v>
      </c>
      <c r="C27" s="32">
        <v>5234262.8400000008</v>
      </c>
      <c r="D27" s="37"/>
      <c r="E27" s="32">
        <v>4239359.8499999996</v>
      </c>
    </row>
    <row r="28" spans="1:15" ht="15" x14ac:dyDescent="0.25">
      <c r="A28" s="11" t="s">
        <v>25</v>
      </c>
      <c r="B28" s="4" t="s">
        <v>26</v>
      </c>
      <c r="C28" s="32">
        <v>3516356.51</v>
      </c>
      <c r="D28" s="37"/>
      <c r="E28" s="32">
        <v>637895.6</v>
      </c>
    </row>
    <row r="29" spans="1:15" ht="15" x14ac:dyDescent="0.25">
      <c r="A29" s="11" t="s">
        <v>27</v>
      </c>
      <c r="B29" s="4" t="s">
        <v>28</v>
      </c>
      <c r="C29" s="40">
        <v>43966166.089999996</v>
      </c>
      <c r="D29" s="37"/>
      <c r="E29" s="40">
        <v>29697592</v>
      </c>
    </row>
    <row r="30" spans="1:15" x14ac:dyDescent="0.2">
      <c r="A30" s="5" t="s">
        <v>29</v>
      </c>
      <c r="B30" s="4"/>
      <c r="C30" s="36">
        <f>SUM(C27:C29)</f>
        <v>52716785.439999998</v>
      </c>
      <c r="D30" s="47"/>
      <c r="E30" s="36">
        <f>SUM(E27:E29)</f>
        <v>34574847.450000003</v>
      </c>
    </row>
    <row r="31" spans="1:15" x14ac:dyDescent="0.2">
      <c r="A31" s="5"/>
      <c r="B31" s="5"/>
      <c r="C31" s="36"/>
      <c r="D31" s="47"/>
      <c r="E31" s="36"/>
    </row>
    <row r="32" spans="1:15" x14ac:dyDescent="0.2">
      <c r="A32" s="12" t="s">
        <v>38</v>
      </c>
      <c r="B32" s="5"/>
      <c r="C32" s="36"/>
      <c r="D32" s="47"/>
      <c r="E32" s="36"/>
    </row>
    <row r="33" spans="1:15" ht="15" x14ac:dyDescent="0.25">
      <c r="A33" s="11" t="s">
        <v>39</v>
      </c>
      <c r="B33" s="5"/>
      <c r="C33" s="41">
        <v>0</v>
      </c>
      <c r="D33" s="47"/>
      <c r="E33" s="41">
        <v>0</v>
      </c>
    </row>
    <row r="34" spans="1:15" x14ac:dyDescent="0.2">
      <c r="A34" s="5" t="s">
        <v>40</v>
      </c>
      <c r="B34" s="5"/>
      <c r="C34" s="36">
        <v>0</v>
      </c>
      <c r="D34" s="47"/>
      <c r="E34" s="36">
        <v>0</v>
      </c>
      <c r="L34" s="54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3"/>
      <c r="L36" s="3"/>
      <c r="O36" s="3"/>
    </row>
    <row r="37" spans="1:15" ht="15" x14ac:dyDescent="0.25">
      <c r="A37" s="10" t="s">
        <v>44</v>
      </c>
      <c r="B37" s="11"/>
      <c r="C37" s="50">
        <v>-3370032.8</v>
      </c>
      <c r="D37" s="47"/>
      <c r="E37" s="50">
        <v>-3032102.8</v>
      </c>
      <c r="K37" s="53"/>
      <c r="L37" s="3"/>
      <c r="O37" s="3"/>
    </row>
    <row r="38" spans="1:15" ht="15" x14ac:dyDescent="0.25">
      <c r="A38" s="10" t="s">
        <v>37</v>
      </c>
      <c r="B38" s="11"/>
      <c r="C38" s="32">
        <v>0</v>
      </c>
      <c r="D38" s="47"/>
      <c r="E38" s="32">
        <v>11700000</v>
      </c>
      <c r="K38" s="53"/>
      <c r="L38" s="3"/>
      <c r="O38" s="3"/>
    </row>
    <row r="39" spans="1:15" ht="15" x14ac:dyDescent="0.25">
      <c r="A39" s="10" t="s">
        <v>31</v>
      </c>
      <c r="B39" s="11"/>
      <c r="C39" s="32">
        <v>192048855.97</v>
      </c>
      <c r="D39" s="48"/>
      <c r="E39" s="32">
        <v>167542001.56999999</v>
      </c>
      <c r="K39" s="53"/>
      <c r="L39" s="3"/>
      <c r="O39" s="3"/>
    </row>
    <row r="40" spans="1:15" ht="15" x14ac:dyDescent="0.25">
      <c r="A40" s="10" t="s">
        <v>32</v>
      </c>
      <c r="B40" s="11"/>
      <c r="C40" s="42">
        <f>+'[1]ESTADO DE RESULTADOS'!$C$30</f>
        <v>5474871.850000035</v>
      </c>
      <c r="D40" s="48"/>
      <c r="E40" s="42">
        <v>22471020.090000067</v>
      </c>
      <c r="K40" s="53"/>
      <c r="L40" s="3"/>
      <c r="O40" s="3"/>
    </row>
    <row r="41" spans="1:15" x14ac:dyDescent="0.2">
      <c r="A41" s="5" t="s">
        <v>33</v>
      </c>
      <c r="B41" s="5"/>
      <c r="C41" s="36">
        <f>SUM(C37:C40)</f>
        <v>194153695.02000001</v>
      </c>
      <c r="D41" s="47"/>
      <c r="E41" s="36">
        <f>SUM(E37:E40)</f>
        <v>198680918.86000004</v>
      </c>
      <c r="K41" s="53"/>
      <c r="L41" s="3"/>
      <c r="O41" s="3"/>
    </row>
    <row r="42" spans="1:15" x14ac:dyDescent="0.2">
      <c r="A42" s="5"/>
      <c r="B42" s="5"/>
      <c r="C42" s="36"/>
      <c r="D42" s="47"/>
      <c r="E42" s="36"/>
      <c r="K42" s="53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246870480.46000001</v>
      </c>
      <c r="D43" s="47"/>
      <c r="E43" s="39">
        <f>+E30+E41</f>
        <v>233255766.31000006</v>
      </c>
      <c r="K43" s="53"/>
      <c r="L43" s="3"/>
      <c r="O43" s="3"/>
    </row>
    <row r="44" spans="1:15" ht="15" thickTop="1" x14ac:dyDescent="0.2">
      <c r="C44" s="13"/>
      <c r="D44" s="13"/>
      <c r="E44" s="13"/>
      <c r="K44" s="53"/>
      <c r="L44" s="3"/>
      <c r="O44" s="3"/>
    </row>
    <row r="45" spans="1:15" x14ac:dyDescent="0.2">
      <c r="A45" s="2"/>
      <c r="B45" s="2"/>
      <c r="C45" s="28"/>
      <c r="D45" s="28"/>
      <c r="E45" s="28"/>
      <c r="K45" s="53"/>
      <c r="L45" s="3"/>
      <c r="O45" s="3"/>
    </row>
    <row r="46" spans="1:15" ht="15" x14ac:dyDescent="0.25">
      <c r="A46" s="55" t="s">
        <v>35</v>
      </c>
      <c r="B46" s="61" t="s">
        <v>35</v>
      </c>
      <c r="C46" s="61"/>
      <c r="D46" s="61" t="s">
        <v>35</v>
      </c>
      <c r="E46" s="61"/>
      <c r="F46" s="1"/>
      <c r="K46" s="53"/>
      <c r="L46" s="3"/>
      <c r="O46" s="3"/>
    </row>
    <row r="47" spans="1:15" ht="15" x14ac:dyDescent="0.25">
      <c r="A47" s="14"/>
      <c r="B47" s="14"/>
      <c r="C47" s="14"/>
      <c r="D47" s="29"/>
      <c r="E47" s="14"/>
      <c r="F47" s="1"/>
      <c r="K47" s="53"/>
      <c r="L47" s="3"/>
      <c r="O47" s="3"/>
    </row>
    <row r="48" spans="1:15" ht="15" x14ac:dyDescent="0.25">
      <c r="A48" s="14"/>
      <c r="B48" s="14"/>
      <c r="C48" s="2"/>
      <c r="D48" s="30"/>
      <c r="E48" s="2"/>
      <c r="K48" s="53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x14ac:dyDescent="0.2">
      <c r="A51" s="2"/>
      <c r="B51" s="63"/>
      <c r="C51" s="63"/>
      <c r="D51" s="58"/>
      <c r="E51" s="58"/>
    </row>
    <row r="52" spans="1:10" ht="15" x14ac:dyDescent="0.25">
      <c r="A52" s="21" t="s">
        <v>45</v>
      </c>
      <c r="B52" s="62" t="s">
        <v>46</v>
      </c>
      <c r="C52" s="62"/>
      <c r="E52" s="56" t="s">
        <v>36</v>
      </c>
      <c r="F52" s="1"/>
    </row>
    <row r="53" spans="1:10" ht="15" x14ac:dyDescent="0.25">
      <c r="A53" s="21"/>
      <c r="B53" s="21"/>
      <c r="C53" s="21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59" t="s">
        <v>42</v>
      </c>
      <c r="E55" s="59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25"/>
      <c r="D61" s="49"/>
      <c r="E61" s="25"/>
    </row>
    <row r="62" spans="1:10" x14ac:dyDescent="0.2">
      <c r="C62" s="25"/>
      <c r="D62" s="49"/>
      <c r="E62" s="25"/>
    </row>
    <row r="63" spans="1:10" x14ac:dyDescent="0.2">
      <c r="C63" s="25"/>
      <c r="D63" s="49"/>
      <c r="E63" s="25"/>
    </row>
    <row r="64" spans="1:10" x14ac:dyDescent="0.2">
      <c r="C64" s="25"/>
      <c r="D64" s="49"/>
      <c r="E64" s="25"/>
    </row>
    <row r="65" spans="3:5" x14ac:dyDescent="0.2">
      <c r="C65" s="25"/>
      <c r="D65" s="49"/>
      <c r="E65" s="25"/>
    </row>
    <row r="66" spans="3:5" x14ac:dyDescent="0.2">
      <c r="C66" s="25"/>
      <c r="D66" s="49"/>
      <c r="E66" s="25"/>
    </row>
    <row r="67" spans="3:5" x14ac:dyDescent="0.2">
      <c r="C67" s="25"/>
      <c r="D67" s="49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Pedro Mateo</cp:lastModifiedBy>
  <cp:lastPrinted>2021-08-06T13:57:31Z</cp:lastPrinted>
  <dcterms:created xsi:type="dcterms:W3CDTF">1996-11-27T10:00:04Z</dcterms:created>
  <dcterms:modified xsi:type="dcterms:W3CDTF">2021-08-06T13:57:33Z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