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8653" documentId="11_53EBCBDB22FFF13FBC0DAA1E2CF7431A589678A5" xr6:coauthVersionLast="47" xr6:coauthVersionMax="47" xr10:uidLastSave="{71811570-8E4E-420F-9B1C-332683BDC5E1}"/>
  <bookViews>
    <workbookView xWindow="-120" yWindow="-120" windowWidth="29040" windowHeight="15720" xr2:uid="{00000000-000D-0000-FFFF-FFFF00000000}"/>
  </bookViews>
  <sheets>
    <sheet name="Enero" sheetId="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83" l="1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<sst xmlns="http://schemas.openxmlformats.org/spreadsheetml/2006/main" count="463" uniqueCount="66">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</sst>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11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</cellXfs>
  <cellStyles count="911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M71"/>
  <sheetViews>
    <sheetView showGridLines="0" tabSelected="1" zoomScaleNormal="100" workbookViewId="0">
      <selection activeCell="D13" sqref="D13:K13"/>
    </sheetView>
  </sheetViews>
  <sheetFormatPr baseColWidth="10" defaultColWidth="9.140625" defaultRowHeight="15" x14ac:dyDescent="0.25"/>
  <cols>
    <col min="1" max="1" width="99" style="1" bestFit="1" customWidth="1"/>
    <col min="2" max="2" width="14.2851562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6384" width="9.140625" style="1"/>
  </cols>
  <sheetData>
    <row r="1" spans="1:13" x14ac:dyDescent="0.25">
      <c r="A1" s="7"/>
    </row>
    <row r="2" spans="1:13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3" x14ac:dyDescent="0.25">
      <c r="A3" s="8" t="s">
        <v>42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x14ac:dyDescent="0.25">
      <c r="A4" s="8" t="s">
        <v>31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3" x14ac:dyDescent="0.25">
      <c r="A5" s="6"/>
    </row>
    <row r="6" spans="1:13" ht="15" customHeight="1" x14ac:dyDescent="0.25">
      <c r="A6" s="10" t="s">
        <v>43</v>
      </c>
      <c r="B6" s="11" t="s">
        <v>44</v>
      </c>
      <c r="C6" s="12" t="s">
        <v>45</v>
      </c>
      <c r="D6" s="13" t="s">
        <v>46</v>
      </c>
      <c r="E6" s="12" t="s">
        <v>47</v>
      </c>
      <c r="F6" s="13" t="s">
        <v>48</v>
      </c>
      <c r="G6" s="12" t="s">
        <v>49</v>
      </c>
      <c r="H6" s="13" t="s">
        <v>50</v>
      </c>
      <c r="I6" s="12" t="s">
        <v>2</v>
      </c>
      <c r="J6" s="13" t="s">
        <v>1</v>
      </c>
      <c r="K6" s="12" t="s">
        <v>3</v>
      </c>
      <c r="L6" s="14" t="s">
        <v>51</v>
      </c>
      <c r="M6" s="12"/>
    </row>
    <row r="7" spans="1:13" x14ac:dyDescent="0.25">
      <c r="A7" s="10"/>
      <c r="B7" s="11"/>
      <c r="C7" s="15"/>
      <c r="D7" s="16"/>
      <c r="E7" s="15"/>
      <c r="F7" s="16"/>
      <c r="G7" s="15"/>
      <c r="H7" s="16"/>
      <c r="I7" s="15"/>
      <c r="J7" s="16"/>
      <c r="K7" s="15"/>
      <c r="L7" s="17" t="s">
        <v>52</v>
      </c>
      <c r="M7" s="18" t="s">
        <v>53</v>
      </c>
    </row>
    <row r="8" spans="1:13" x14ac:dyDescent="0.25">
      <c r="A8" s="3" t="s">
        <v>4</v>
      </c>
      <c r="B8" s="2" t="s">
        <v>22</v>
      </c>
      <c r="C8" s="26">
        <v>4572008269.3299999</v>
      </c>
      <c r="D8" s="41">
        <v>47353431660.230003</v>
      </c>
      <c r="E8" s="30">
        <v>1584326774.49</v>
      </c>
      <c r="F8" s="41">
        <v>78555572804.740005</v>
      </c>
      <c r="G8" s="30">
        <v>34074454861.27</v>
      </c>
      <c r="H8" s="41">
        <v>52080906750.919998</v>
      </c>
      <c r="I8" s="30">
        <v>3072001578.8800001</v>
      </c>
      <c r="J8" s="41">
        <v>5535274980.9399996</v>
      </c>
      <c r="K8" s="30">
        <v>19133750466.299999</v>
      </c>
      <c r="L8" s="41">
        <v>245961728147.10001</v>
      </c>
      <c r="M8" s="34">
        <f>+(L8/$L$69)</f>
        <v>0.72040977395788153</v>
      </c>
    </row>
    <row r="9" spans="1:13" x14ac:dyDescent="0.25">
      <c r="A9" s="5" t="s">
        <v>5</v>
      </c>
      <c r="B9" s="4" t="s">
        <v>22</v>
      </c>
      <c r="C9" s="23">
        <v>4572008269.3299999</v>
      </c>
      <c r="D9" s="42">
        <v>47353431660.230003</v>
      </c>
      <c r="E9" s="23">
        <v>1584326774.49</v>
      </c>
      <c r="F9" s="42">
        <v>78555572804.740005</v>
      </c>
      <c r="G9" s="23">
        <v>34074454861.27</v>
      </c>
      <c r="H9" s="42">
        <v>52080906750.919998</v>
      </c>
      <c r="I9" s="23">
        <v>3072001578.8800001</v>
      </c>
      <c r="J9" s="42">
        <v>5535274980.9399996</v>
      </c>
      <c r="K9" s="23">
        <v>19133750466.299999</v>
      </c>
      <c r="L9" s="42">
        <v>245961728147.10001</v>
      </c>
      <c r="M9" s="35"/>
    </row>
    <row r="10" spans="1:13" s="19" customFormat="1" ht="15" customHeight="1" x14ac:dyDescent="0.25">
      <c r="A10" s="19" t="s">
        <v>6</v>
      </c>
      <c r="B10" s="20" t="s">
        <v>7</v>
      </c>
      <c r="C10" s="24">
        <v>4572008269.3299999</v>
      </c>
      <c r="D10" s="43">
        <v>47353431660.230003</v>
      </c>
      <c r="E10" s="24">
        <v>1584326774.49</v>
      </c>
      <c r="F10" s="43">
        <v>78555572804.740005</v>
      </c>
      <c r="G10" s="24">
        <v>34074454861.27</v>
      </c>
      <c r="H10" s="43">
        <v>52080906750.919998</v>
      </c>
      <c r="I10" s="24">
        <v>3072001578.8800001</v>
      </c>
      <c r="J10" s="43">
        <v>5535274980.9399996</v>
      </c>
      <c r="K10" s="24">
        <v>19133750466.299999</v>
      </c>
      <c r="L10" s="43">
        <v>245961728147.10001</v>
      </c>
      <c r="M10" s="36"/>
    </row>
    <row r="11" spans="1:13" x14ac:dyDescent="0.25">
      <c r="A11" s="3" t="s">
        <v>8</v>
      </c>
      <c r="B11" s="2" t="s">
        <v>22</v>
      </c>
      <c r="C11" s="26">
        <v>57791730.210000001</v>
      </c>
      <c r="D11" s="44">
        <v>495823908.64999998</v>
      </c>
      <c r="E11" s="30">
        <v>7350193.0199999996</v>
      </c>
      <c r="F11" s="44">
        <v>1742673676.8499999</v>
      </c>
      <c r="G11" s="30">
        <v>690733251.65999997</v>
      </c>
      <c r="H11" s="44">
        <v>2026068878.23</v>
      </c>
      <c r="I11" s="30">
        <v>135028418.11000001</v>
      </c>
      <c r="J11" s="44">
        <v>252686311.05000001</v>
      </c>
      <c r="K11" s="30">
        <v>545750500.45000005</v>
      </c>
      <c r="L11" s="44">
        <v>5953906868.2299995</v>
      </c>
      <c r="M11" s="37">
        <f>+(L11/$L$69)</f>
        <v>1.7438699644127639E-2</v>
      </c>
    </row>
    <row r="12" spans="1:13" x14ac:dyDescent="0.25">
      <c r="A12" s="5" t="s">
        <v>26</v>
      </c>
      <c r="B12" s="4" t="s">
        <v>22</v>
      </c>
      <c r="C12" s="6" t="s">
        <v>22</v>
      </c>
      <c r="D12" s="42">
        <v>495823908.64999998</v>
      </c>
      <c r="E12" s="6" t="s">
        <v>22</v>
      </c>
      <c r="F12" s="45" t="s">
        <v>22</v>
      </c>
      <c r="G12" s="23">
        <v>690733251.65999997</v>
      </c>
      <c r="H12" s="42">
        <v>2026068878.23</v>
      </c>
      <c r="I12" s="23">
        <v>135028418.11000001</v>
      </c>
      <c r="J12" s="42">
        <v>231888579.66999999</v>
      </c>
      <c r="K12" s="23">
        <v>545750500.45000005</v>
      </c>
      <c r="L12" s="42">
        <v>4125293536.77</v>
      </c>
      <c r="M12" s="35"/>
    </row>
    <row r="13" spans="1:13" s="19" customFormat="1" x14ac:dyDescent="0.25">
      <c r="A13" s="19" t="s">
        <v>9</v>
      </c>
      <c r="B13" s="20" t="s">
        <v>10</v>
      </c>
      <c r="C13" s="22" t="s">
        <v>22</v>
      </c>
      <c r="D13" s="43">
        <v>495823908.64999998</v>
      </c>
      <c r="E13" s="22" t="s">
        <v>22</v>
      </c>
      <c r="F13" s="27" t="s">
        <v>22</v>
      </c>
      <c r="G13" s="24">
        <v>690733251.65999997</v>
      </c>
      <c r="H13" s="43">
        <v>2026068878.23</v>
      </c>
      <c r="I13" s="24">
        <v>135028418.11000001</v>
      </c>
      <c r="J13" s="43">
        <v>231888579.66999999</v>
      </c>
      <c r="K13" s="24">
        <v>545750500.45000005</v>
      </c>
      <c r="L13" s="43">
        <v>4125293536.77</v>
      </c>
      <c r="M13" s="36"/>
    </row>
    <row r="14" spans="1:13" x14ac:dyDescent="0.25">
      <c r="A14" s="5" t="s">
        <v>34</v>
      </c>
      <c r="B14" s="4" t="s">
        <v>22</v>
      </c>
      <c r="C14" s="23">
        <v>57791730.210000001</v>
      </c>
      <c r="D14" s="45" t="s">
        <v>22</v>
      </c>
      <c r="E14" s="6" t="s">
        <v>22</v>
      </c>
      <c r="F14" s="45" t="s">
        <v>22</v>
      </c>
      <c r="G14" s="6" t="s">
        <v>22</v>
      </c>
      <c r="H14" s="45" t="s">
        <v>22</v>
      </c>
      <c r="I14" s="6" t="s">
        <v>22</v>
      </c>
      <c r="J14" s="45" t="s">
        <v>22</v>
      </c>
      <c r="K14" s="6" t="s">
        <v>22</v>
      </c>
      <c r="L14" s="42">
        <v>57791730.210000001</v>
      </c>
      <c r="M14" s="35"/>
    </row>
    <row r="15" spans="1:13" s="19" customFormat="1" x14ac:dyDescent="0.25">
      <c r="A15" s="19" t="s">
        <v>9</v>
      </c>
      <c r="B15" s="20" t="s">
        <v>11</v>
      </c>
      <c r="C15" s="24">
        <v>57791730.210000001</v>
      </c>
      <c r="D15" s="27" t="s">
        <v>22</v>
      </c>
      <c r="E15" s="22" t="s">
        <v>22</v>
      </c>
      <c r="F15" s="27" t="s">
        <v>22</v>
      </c>
      <c r="G15" s="22" t="s">
        <v>22</v>
      </c>
      <c r="H15" s="27" t="s">
        <v>22</v>
      </c>
      <c r="I15" s="22" t="s">
        <v>22</v>
      </c>
      <c r="J15" s="27" t="s">
        <v>22</v>
      </c>
      <c r="K15" s="22" t="s">
        <v>22</v>
      </c>
      <c r="L15" s="43">
        <v>57791730.210000001</v>
      </c>
      <c r="M15" s="36"/>
    </row>
    <row r="16" spans="1:13" x14ac:dyDescent="0.25">
      <c r="A16" s="5" t="s">
        <v>38</v>
      </c>
      <c r="B16" s="4" t="s">
        <v>22</v>
      </c>
      <c r="C16" s="6" t="s">
        <v>22</v>
      </c>
      <c r="D16" s="45" t="s">
        <v>22</v>
      </c>
      <c r="E16" s="6" t="s">
        <v>22</v>
      </c>
      <c r="F16" s="42">
        <v>1742673676.8499999</v>
      </c>
      <c r="G16" s="6" t="s">
        <v>22</v>
      </c>
      <c r="H16" s="45" t="s">
        <v>22</v>
      </c>
      <c r="I16" s="6" t="s">
        <v>22</v>
      </c>
      <c r="J16" s="45" t="s">
        <v>22</v>
      </c>
      <c r="K16" s="6" t="s">
        <v>22</v>
      </c>
      <c r="L16" s="42">
        <v>1742673676.8499999</v>
      </c>
      <c r="M16" s="35"/>
    </row>
    <row r="17" spans="1:13" s="19" customFormat="1" x14ac:dyDescent="0.25">
      <c r="A17" s="19" t="s">
        <v>9</v>
      </c>
      <c r="B17" s="20" t="s">
        <v>10</v>
      </c>
      <c r="C17" s="22" t="s">
        <v>22</v>
      </c>
      <c r="D17" s="27" t="s">
        <v>22</v>
      </c>
      <c r="E17" s="22" t="s">
        <v>22</v>
      </c>
      <c r="F17" s="43">
        <v>1742673676.8499999</v>
      </c>
      <c r="G17" s="22" t="s">
        <v>22</v>
      </c>
      <c r="H17" s="27" t="s">
        <v>22</v>
      </c>
      <c r="I17" s="22" t="s">
        <v>22</v>
      </c>
      <c r="J17" s="27" t="s">
        <v>22</v>
      </c>
      <c r="K17" s="22" t="s">
        <v>22</v>
      </c>
      <c r="L17" s="43">
        <v>1742673676.8499999</v>
      </c>
      <c r="M17" s="36"/>
    </row>
    <row r="18" spans="1:13" x14ac:dyDescent="0.25">
      <c r="A18" s="5" t="s">
        <v>27</v>
      </c>
      <c r="B18" s="4" t="s">
        <v>22</v>
      </c>
      <c r="C18" s="6" t="s">
        <v>22</v>
      </c>
      <c r="D18" s="45" t="s">
        <v>22</v>
      </c>
      <c r="E18" s="23">
        <v>7350193.0199999996</v>
      </c>
      <c r="F18" s="45" t="s">
        <v>22</v>
      </c>
      <c r="G18" s="6" t="s">
        <v>22</v>
      </c>
      <c r="H18" s="45" t="s">
        <v>22</v>
      </c>
      <c r="I18" s="6" t="s">
        <v>22</v>
      </c>
      <c r="J18" s="42">
        <v>20797731.379999999</v>
      </c>
      <c r="K18" s="6" t="s">
        <v>22</v>
      </c>
      <c r="L18" s="42">
        <v>28147924.399999999</v>
      </c>
      <c r="M18" s="35"/>
    </row>
    <row r="19" spans="1:13" s="19" customFormat="1" x14ac:dyDescent="0.25">
      <c r="A19" s="19" t="s">
        <v>9</v>
      </c>
      <c r="B19" s="20" t="s">
        <v>10</v>
      </c>
      <c r="C19" s="22" t="s">
        <v>22</v>
      </c>
      <c r="D19" s="27" t="s">
        <v>22</v>
      </c>
      <c r="E19" s="24">
        <v>7350193.0199999996</v>
      </c>
      <c r="F19" s="27" t="s">
        <v>22</v>
      </c>
      <c r="G19" s="22" t="s">
        <v>22</v>
      </c>
      <c r="H19" s="27" t="s">
        <v>22</v>
      </c>
      <c r="I19" s="22" t="s">
        <v>22</v>
      </c>
      <c r="J19" s="43">
        <v>20797731.379999999</v>
      </c>
      <c r="K19" s="22" t="s">
        <v>22</v>
      </c>
      <c r="L19" s="43">
        <v>28147924.399999999</v>
      </c>
      <c r="M19" s="36"/>
    </row>
    <row r="20" spans="1:13" x14ac:dyDescent="0.25">
      <c r="A20" s="3" t="s">
        <v>12</v>
      </c>
      <c r="B20" s="2" t="s">
        <v>22</v>
      </c>
      <c r="C20" s="28" t="s">
        <v>22</v>
      </c>
      <c r="D20" s="46" t="s">
        <v>22</v>
      </c>
      <c r="E20" s="30">
        <v>43819142.119999997</v>
      </c>
      <c r="F20" s="44">
        <v>3879922528.1700001</v>
      </c>
      <c r="G20" s="30">
        <v>1170337081.02</v>
      </c>
      <c r="H20" s="44">
        <v>4887289180.5299997</v>
      </c>
      <c r="I20" s="30">
        <v>35012580.299999997</v>
      </c>
      <c r="J20" s="44">
        <v>444863131.31</v>
      </c>
      <c r="K20" s="30">
        <v>834081902.91999996</v>
      </c>
      <c r="L20" s="44">
        <v>11295325546.370001</v>
      </c>
      <c r="M20" s="37">
        <f>+(L20/$L$69)</f>
        <v>3.3083451579810505E-2</v>
      </c>
    </row>
    <row r="21" spans="1:13" x14ac:dyDescent="0.25">
      <c r="A21" s="5" t="s">
        <v>13</v>
      </c>
      <c r="B21" s="4" t="s">
        <v>22</v>
      </c>
      <c r="C21" s="6" t="s">
        <v>22</v>
      </c>
      <c r="D21" s="45" t="s">
        <v>22</v>
      </c>
      <c r="E21" s="6" t="s">
        <v>22</v>
      </c>
      <c r="F21" s="42">
        <v>1593885970.05</v>
      </c>
      <c r="G21" s="23">
        <v>24684.74</v>
      </c>
      <c r="H21" s="42">
        <v>1464890898.72</v>
      </c>
      <c r="I21" s="6" t="s">
        <v>22</v>
      </c>
      <c r="J21" s="42">
        <v>14480011.359999999</v>
      </c>
      <c r="K21" s="6" t="s">
        <v>22</v>
      </c>
      <c r="L21" s="42">
        <v>3073281564.8699999</v>
      </c>
      <c r="M21" s="35"/>
    </row>
    <row r="22" spans="1:13" s="19" customFormat="1" x14ac:dyDescent="0.25">
      <c r="A22" s="19" t="s">
        <v>14</v>
      </c>
      <c r="B22" s="20" t="s">
        <v>15</v>
      </c>
      <c r="C22" s="22" t="s">
        <v>22</v>
      </c>
      <c r="D22" s="27" t="s">
        <v>22</v>
      </c>
      <c r="E22" s="22" t="s">
        <v>22</v>
      </c>
      <c r="F22" s="43">
        <v>1593885970.05</v>
      </c>
      <c r="G22" s="24">
        <v>24684.74</v>
      </c>
      <c r="H22" s="43">
        <v>1464890898.72</v>
      </c>
      <c r="I22" s="22" t="s">
        <v>22</v>
      </c>
      <c r="J22" s="43">
        <v>14480011.359999999</v>
      </c>
      <c r="K22" s="22" t="s">
        <v>22</v>
      </c>
      <c r="L22" s="43">
        <v>3073281564.8699999</v>
      </c>
      <c r="M22" s="36"/>
    </row>
    <row r="23" spans="1:13" x14ac:dyDescent="0.25">
      <c r="A23" s="5" t="s">
        <v>16</v>
      </c>
      <c r="B23" s="4" t="s">
        <v>22</v>
      </c>
      <c r="C23" s="6" t="s">
        <v>22</v>
      </c>
      <c r="D23" s="45" t="s">
        <v>22</v>
      </c>
      <c r="E23" s="6" t="s">
        <v>22</v>
      </c>
      <c r="F23" s="42">
        <v>2286036558.1199999</v>
      </c>
      <c r="G23" s="23">
        <v>545846115.84000003</v>
      </c>
      <c r="H23" s="42">
        <v>1892441962.5999999</v>
      </c>
      <c r="I23" s="23">
        <v>16969377.359999999</v>
      </c>
      <c r="J23" s="42">
        <v>120038013.43000001</v>
      </c>
      <c r="K23" s="23">
        <v>508060784.27999997</v>
      </c>
      <c r="L23" s="42">
        <v>5369392811.6300001</v>
      </c>
      <c r="M23" s="35"/>
    </row>
    <row r="24" spans="1:13" s="19" customFormat="1" x14ac:dyDescent="0.25">
      <c r="A24" s="19" t="s">
        <v>14</v>
      </c>
      <c r="B24" s="20" t="s">
        <v>15</v>
      </c>
      <c r="C24" s="22" t="s">
        <v>22</v>
      </c>
      <c r="D24" s="27" t="s">
        <v>22</v>
      </c>
      <c r="E24" s="22" t="s">
        <v>22</v>
      </c>
      <c r="F24" s="43">
        <v>2286036558.1199999</v>
      </c>
      <c r="G24" s="24">
        <v>545846115.84000003</v>
      </c>
      <c r="H24" s="43">
        <v>1892441962.5999999</v>
      </c>
      <c r="I24" s="24">
        <v>16969377.359999999</v>
      </c>
      <c r="J24" s="43">
        <v>120038013.43000001</v>
      </c>
      <c r="K24" s="24">
        <v>508060784.27999997</v>
      </c>
      <c r="L24" s="43">
        <v>5369392811.6300001</v>
      </c>
      <c r="M24" s="36"/>
    </row>
    <row r="25" spans="1:13" x14ac:dyDescent="0.25">
      <c r="A25" s="5" t="s">
        <v>28</v>
      </c>
      <c r="B25" s="4" t="s">
        <v>22</v>
      </c>
      <c r="C25" s="6" t="s">
        <v>22</v>
      </c>
      <c r="D25" s="45" t="s">
        <v>22</v>
      </c>
      <c r="E25" s="23">
        <v>43819142.119999997</v>
      </c>
      <c r="F25" s="45" t="s">
        <v>22</v>
      </c>
      <c r="G25" s="23">
        <v>107226660.86</v>
      </c>
      <c r="H25" s="42">
        <v>532561693.80000001</v>
      </c>
      <c r="I25" s="23">
        <v>18043202.940000001</v>
      </c>
      <c r="J25" s="42">
        <v>136688596.56</v>
      </c>
      <c r="K25" s="23">
        <v>15465602.52</v>
      </c>
      <c r="L25" s="42">
        <v>853804898.79999995</v>
      </c>
      <c r="M25" s="35"/>
    </row>
    <row r="26" spans="1:13" s="19" customFormat="1" x14ac:dyDescent="0.25">
      <c r="A26" s="19" t="s">
        <v>14</v>
      </c>
      <c r="B26" s="20" t="s">
        <v>17</v>
      </c>
      <c r="C26" s="22" t="s">
        <v>22</v>
      </c>
      <c r="D26" s="27" t="s">
        <v>22</v>
      </c>
      <c r="E26" s="24">
        <v>43819142.119999997</v>
      </c>
      <c r="F26" s="27" t="s">
        <v>22</v>
      </c>
      <c r="G26" s="24">
        <v>107226660.86</v>
      </c>
      <c r="H26" s="43">
        <v>532561693.80000001</v>
      </c>
      <c r="I26" s="24">
        <v>18043202.940000001</v>
      </c>
      <c r="J26" s="43">
        <v>136688596.56</v>
      </c>
      <c r="K26" s="24">
        <v>15465602.52</v>
      </c>
      <c r="L26" s="43">
        <v>853804898.79999995</v>
      </c>
      <c r="M26" s="36"/>
    </row>
    <row r="27" spans="1:13" x14ac:dyDescent="0.25">
      <c r="A27" s="21" t="s">
        <v>54</v>
      </c>
      <c r="B27" s="4" t="s">
        <v>22</v>
      </c>
      <c r="C27" s="6" t="s">
        <v>22</v>
      </c>
      <c r="D27" s="45" t="s">
        <v>22</v>
      </c>
      <c r="E27" s="6" t="s">
        <v>22</v>
      </c>
      <c r="F27" s="45" t="s">
        <v>22</v>
      </c>
      <c r="G27" s="23">
        <v>310555516.12</v>
      </c>
      <c r="H27" s="42">
        <v>652997126.03999996</v>
      </c>
      <c r="I27" s="6" t="s">
        <v>22</v>
      </c>
      <c r="J27" s="42">
        <v>94113041.709999993</v>
      </c>
      <c r="K27" s="23">
        <v>310555516.12</v>
      </c>
      <c r="L27" s="42">
        <v>1368221199.99</v>
      </c>
      <c r="M27" s="35"/>
    </row>
    <row r="28" spans="1:13" s="19" customFormat="1" x14ac:dyDescent="0.25">
      <c r="A28" s="19" t="s">
        <v>14</v>
      </c>
      <c r="B28" s="20" t="s">
        <v>15</v>
      </c>
      <c r="C28" s="22" t="s">
        <v>22</v>
      </c>
      <c r="D28" s="27" t="s">
        <v>22</v>
      </c>
      <c r="E28" s="22" t="s">
        <v>22</v>
      </c>
      <c r="F28" s="27" t="s">
        <v>22</v>
      </c>
      <c r="G28" s="24">
        <v>310555516.12</v>
      </c>
      <c r="H28" s="43">
        <v>652997126.03999996</v>
      </c>
      <c r="I28" s="22" t="s">
        <v>22</v>
      </c>
      <c r="J28" s="43">
        <v>94113041.709999993</v>
      </c>
      <c r="K28" s="24">
        <v>310555516.12</v>
      </c>
      <c r="L28" s="43">
        <v>1368221199.99</v>
      </c>
      <c r="M28" s="36"/>
    </row>
    <row r="29" spans="1:13" x14ac:dyDescent="0.25">
      <c r="A29" s="5" t="s">
        <v>35</v>
      </c>
      <c r="B29" s="4" t="s">
        <v>22</v>
      </c>
      <c r="C29" s="6" t="s">
        <v>22</v>
      </c>
      <c r="D29" s="45" t="s">
        <v>22</v>
      </c>
      <c r="E29" s="6" t="s">
        <v>22</v>
      </c>
      <c r="F29" s="45" t="s">
        <v>22</v>
      </c>
      <c r="G29" s="23">
        <v>206684103.46000001</v>
      </c>
      <c r="H29" s="42">
        <v>344397499.37</v>
      </c>
      <c r="I29" s="6" t="s">
        <v>22</v>
      </c>
      <c r="J29" s="42">
        <v>79543468.25</v>
      </c>
      <c r="K29" s="6" t="s">
        <v>22</v>
      </c>
      <c r="L29" s="42">
        <v>630625071.08000004</v>
      </c>
      <c r="M29" s="35"/>
    </row>
    <row r="30" spans="1:13" s="19" customFormat="1" x14ac:dyDescent="0.25">
      <c r="A30" s="19" t="s">
        <v>14</v>
      </c>
      <c r="B30" s="20" t="s">
        <v>17</v>
      </c>
      <c r="C30" s="22" t="s">
        <v>22</v>
      </c>
      <c r="D30" s="27" t="s">
        <v>22</v>
      </c>
      <c r="E30" s="22" t="s">
        <v>22</v>
      </c>
      <c r="F30" s="27" t="s">
        <v>22</v>
      </c>
      <c r="G30" s="24">
        <v>206684103.46000001</v>
      </c>
      <c r="H30" s="43">
        <v>344397499.37</v>
      </c>
      <c r="I30" s="22" t="s">
        <v>22</v>
      </c>
      <c r="J30" s="43">
        <v>79543468.25</v>
      </c>
      <c r="K30" s="22" t="s">
        <v>22</v>
      </c>
      <c r="L30" s="43">
        <v>630625071.08000004</v>
      </c>
      <c r="M30" s="36"/>
    </row>
    <row r="31" spans="1:13" x14ac:dyDescent="0.25">
      <c r="A31" s="3" t="s">
        <v>55</v>
      </c>
      <c r="B31" s="2" t="s">
        <v>22</v>
      </c>
      <c r="C31" s="28" t="s">
        <v>22</v>
      </c>
      <c r="D31" s="46" t="s">
        <v>22</v>
      </c>
      <c r="E31" s="31" t="s">
        <v>22</v>
      </c>
      <c r="F31" s="44">
        <v>794023292.19000006</v>
      </c>
      <c r="G31" s="30">
        <v>255580429.08000001</v>
      </c>
      <c r="H31" s="46" t="s">
        <v>22</v>
      </c>
      <c r="I31" s="30">
        <v>111815866.73</v>
      </c>
      <c r="J31" s="46" t="s">
        <v>22</v>
      </c>
      <c r="K31" s="30">
        <v>111815866.73</v>
      </c>
      <c r="L31" s="44">
        <v>1273235454.73</v>
      </c>
      <c r="M31" s="37">
        <f>+(L31/$L$69)</f>
        <v>3.7292438667068887E-3</v>
      </c>
    </row>
    <row r="32" spans="1:13" x14ac:dyDescent="0.25">
      <c r="A32" s="5" t="s">
        <v>56</v>
      </c>
      <c r="B32" s="4" t="s">
        <v>22</v>
      </c>
      <c r="C32" s="6" t="s">
        <v>22</v>
      </c>
      <c r="D32" s="45" t="s">
        <v>22</v>
      </c>
      <c r="E32" s="6" t="s">
        <v>22</v>
      </c>
      <c r="F32" s="42">
        <v>794023292.19000006</v>
      </c>
      <c r="G32" s="23">
        <v>255580429.08000001</v>
      </c>
      <c r="H32" s="45" t="s">
        <v>22</v>
      </c>
      <c r="I32" s="23">
        <v>111815866.73</v>
      </c>
      <c r="J32" s="45" t="s">
        <v>22</v>
      </c>
      <c r="K32" s="23">
        <v>111815866.73</v>
      </c>
      <c r="L32" s="42">
        <v>1273235454.73</v>
      </c>
      <c r="M32" s="35"/>
    </row>
    <row r="33" spans="1:13" s="19" customFormat="1" x14ac:dyDescent="0.25">
      <c r="A33" s="19" t="s">
        <v>23</v>
      </c>
      <c r="B33" s="20" t="s">
        <v>17</v>
      </c>
      <c r="C33" s="22" t="s">
        <v>22</v>
      </c>
      <c r="D33" s="27" t="s">
        <v>22</v>
      </c>
      <c r="E33" s="22" t="s">
        <v>22</v>
      </c>
      <c r="F33" s="43">
        <v>794023292.19000006</v>
      </c>
      <c r="G33" s="24">
        <v>255580429.08000001</v>
      </c>
      <c r="H33" s="27" t="s">
        <v>22</v>
      </c>
      <c r="I33" s="24">
        <v>111815866.73</v>
      </c>
      <c r="J33" s="27" t="s">
        <v>22</v>
      </c>
      <c r="K33" s="24">
        <v>111815866.73</v>
      </c>
      <c r="L33" s="43">
        <v>1273235454.73</v>
      </c>
      <c r="M33" s="36"/>
    </row>
    <row r="34" spans="1:13" x14ac:dyDescent="0.25">
      <c r="A34" s="3" t="s">
        <v>18</v>
      </c>
      <c r="B34" s="2" t="s">
        <v>22</v>
      </c>
      <c r="C34" s="26">
        <v>1018842221.5700001</v>
      </c>
      <c r="D34" s="44">
        <v>18200209435.029999</v>
      </c>
      <c r="E34" s="31" t="s">
        <v>22</v>
      </c>
      <c r="F34" s="44">
        <v>18130491809.369999</v>
      </c>
      <c r="G34" s="30">
        <v>21458579645.150002</v>
      </c>
      <c r="H34" s="44">
        <v>12098419750.35</v>
      </c>
      <c r="I34" s="30">
        <v>2744910983.98</v>
      </c>
      <c r="J34" s="46" t="s">
        <v>22</v>
      </c>
      <c r="K34" s="30">
        <v>3283549374.9699998</v>
      </c>
      <c r="L34" s="44">
        <v>76935003220.419998</v>
      </c>
      <c r="M34" s="37">
        <f>+(L34/$L$69)</f>
        <v>0.22533883095147353</v>
      </c>
    </row>
    <row r="35" spans="1:13" x14ac:dyDescent="0.25">
      <c r="A35" s="5" t="s">
        <v>37</v>
      </c>
      <c r="B35" s="4" t="s">
        <v>22</v>
      </c>
      <c r="C35" s="6" t="s">
        <v>22</v>
      </c>
      <c r="D35" s="42">
        <v>9236560999.0300007</v>
      </c>
      <c r="E35" s="6" t="s">
        <v>22</v>
      </c>
      <c r="F35" s="42">
        <v>6350397333.7399998</v>
      </c>
      <c r="G35" s="23">
        <v>5089706517.3400002</v>
      </c>
      <c r="H35" s="42">
        <v>5785383740.7799997</v>
      </c>
      <c r="I35" s="23">
        <v>31096176.899999999</v>
      </c>
      <c r="J35" s="45" t="s">
        <v>22</v>
      </c>
      <c r="K35" s="23">
        <v>1117668334.28</v>
      </c>
      <c r="L35" s="42">
        <v>27610813102.07</v>
      </c>
      <c r="M35" s="35"/>
    </row>
    <row r="36" spans="1:13" s="19" customFormat="1" x14ac:dyDescent="0.25">
      <c r="A36" s="19" t="s">
        <v>20</v>
      </c>
      <c r="B36" s="20" t="s">
        <v>19</v>
      </c>
      <c r="C36" s="22" t="s">
        <v>22</v>
      </c>
      <c r="D36" s="43">
        <v>9236560999.0300007</v>
      </c>
      <c r="E36" s="22" t="s">
        <v>22</v>
      </c>
      <c r="F36" s="43">
        <v>6350397333.7399998</v>
      </c>
      <c r="G36" s="24">
        <v>5089706517.3400002</v>
      </c>
      <c r="H36" s="43">
        <v>5785383740.7799997</v>
      </c>
      <c r="I36" s="24">
        <v>31096176.899999999</v>
      </c>
      <c r="J36" s="27" t="s">
        <v>22</v>
      </c>
      <c r="K36" s="24">
        <v>1117668334.28</v>
      </c>
      <c r="L36" s="43">
        <v>27610813102.07</v>
      </c>
      <c r="M36" s="36"/>
    </row>
    <row r="37" spans="1:13" x14ac:dyDescent="0.25">
      <c r="A37" s="5" t="s">
        <v>39</v>
      </c>
      <c r="B37" s="4" t="s">
        <v>22</v>
      </c>
      <c r="C37" s="6" t="s">
        <v>22</v>
      </c>
      <c r="D37" s="42">
        <v>3326329955.8400002</v>
      </c>
      <c r="E37" s="6" t="s">
        <v>22</v>
      </c>
      <c r="F37" s="42">
        <v>1764792974.45</v>
      </c>
      <c r="G37" s="23">
        <v>1455571387.7</v>
      </c>
      <c r="H37" s="42">
        <v>1396475189.3499999</v>
      </c>
      <c r="I37" s="6" t="s">
        <v>22</v>
      </c>
      <c r="J37" s="45" t="s">
        <v>22</v>
      </c>
      <c r="K37" s="23">
        <v>318537242.48000002</v>
      </c>
      <c r="L37" s="42">
        <v>8261706749.8199997</v>
      </c>
      <c r="M37" s="35"/>
    </row>
    <row r="38" spans="1:13" s="19" customFormat="1" x14ac:dyDescent="0.25">
      <c r="A38" s="19" t="s">
        <v>20</v>
      </c>
      <c r="B38" s="20" t="s">
        <v>19</v>
      </c>
      <c r="C38" s="22" t="s">
        <v>22</v>
      </c>
      <c r="D38" s="43">
        <v>3326329955.8400002</v>
      </c>
      <c r="E38" s="22" t="s">
        <v>22</v>
      </c>
      <c r="F38" s="43">
        <v>1764792974.45</v>
      </c>
      <c r="G38" s="24">
        <v>1455571387.7</v>
      </c>
      <c r="H38" s="43">
        <v>1396475189.3499999</v>
      </c>
      <c r="I38" s="22" t="s">
        <v>22</v>
      </c>
      <c r="J38" s="27" t="s">
        <v>22</v>
      </c>
      <c r="K38" s="24">
        <v>318537242.48000002</v>
      </c>
      <c r="L38" s="43">
        <v>8261706749.8199997</v>
      </c>
      <c r="M38" s="36"/>
    </row>
    <row r="39" spans="1:13" x14ac:dyDescent="0.25">
      <c r="A39" s="5" t="s">
        <v>57</v>
      </c>
      <c r="B39" s="4" t="s">
        <v>22</v>
      </c>
      <c r="C39" s="6" t="s">
        <v>22</v>
      </c>
      <c r="D39" s="42">
        <v>1268856040.8</v>
      </c>
      <c r="E39" s="6" t="s">
        <v>22</v>
      </c>
      <c r="F39" s="45" t="s">
        <v>22</v>
      </c>
      <c r="G39" s="23">
        <v>1752882157.9000001</v>
      </c>
      <c r="H39" s="42">
        <v>2154021986.8200002</v>
      </c>
      <c r="I39" s="6" t="s">
        <v>22</v>
      </c>
      <c r="J39" s="45" t="s">
        <v>22</v>
      </c>
      <c r="K39" s="23">
        <v>291465390.62</v>
      </c>
      <c r="L39" s="42">
        <v>5467225576.1400003</v>
      </c>
      <c r="M39" s="35"/>
    </row>
    <row r="40" spans="1:13" s="19" customFormat="1" x14ac:dyDescent="0.25">
      <c r="A40" s="19" t="s">
        <v>20</v>
      </c>
      <c r="B40" s="20" t="s">
        <v>19</v>
      </c>
      <c r="C40" s="22" t="s">
        <v>22</v>
      </c>
      <c r="D40" s="43">
        <v>1268856040.8</v>
      </c>
      <c r="E40" s="22" t="s">
        <v>22</v>
      </c>
      <c r="F40" s="27" t="s">
        <v>22</v>
      </c>
      <c r="G40" s="24">
        <v>1752882157.9000001</v>
      </c>
      <c r="H40" s="43">
        <v>2154021986.8200002</v>
      </c>
      <c r="I40" s="22" t="s">
        <v>22</v>
      </c>
      <c r="J40" s="27" t="s">
        <v>22</v>
      </c>
      <c r="K40" s="24">
        <v>291465390.62</v>
      </c>
      <c r="L40" s="43">
        <v>5467225576.1400003</v>
      </c>
      <c r="M40" s="36"/>
    </row>
    <row r="41" spans="1:13" x14ac:dyDescent="0.25">
      <c r="A41" s="5" t="s">
        <v>58</v>
      </c>
      <c r="B41" s="4" t="s">
        <v>22</v>
      </c>
      <c r="C41" s="6" t="s">
        <v>22</v>
      </c>
      <c r="D41" s="45" t="s">
        <v>22</v>
      </c>
      <c r="E41" s="6" t="s">
        <v>22</v>
      </c>
      <c r="F41" s="42">
        <v>3370836331.5900002</v>
      </c>
      <c r="G41" s="23">
        <v>2028679408.0799999</v>
      </c>
      <c r="H41" s="45" t="s">
        <v>22</v>
      </c>
      <c r="I41" s="6" t="s">
        <v>22</v>
      </c>
      <c r="J41" s="45" t="s">
        <v>22</v>
      </c>
      <c r="K41" s="6" t="s">
        <v>22</v>
      </c>
      <c r="L41" s="42">
        <v>5399515739.6700001</v>
      </c>
      <c r="M41" s="35"/>
    </row>
    <row r="42" spans="1:13" s="19" customFormat="1" x14ac:dyDescent="0.25">
      <c r="A42" s="19" t="s">
        <v>20</v>
      </c>
      <c r="B42" s="20" t="s">
        <v>19</v>
      </c>
      <c r="C42" s="22" t="s">
        <v>22</v>
      </c>
      <c r="D42" s="27" t="s">
        <v>22</v>
      </c>
      <c r="E42" s="22" t="s">
        <v>22</v>
      </c>
      <c r="F42" s="43">
        <v>3370836331.5900002</v>
      </c>
      <c r="G42" s="24">
        <v>2028679408.0799999</v>
      </c>
      <c r="H42" s="27" t="s">
        <v>22</v>
      </c>
      <c r="I42" s="22" t="s">
        <v>22</v>
      </c>
      <c r="J42" s="27" t="s">
        <v>22</v>
      </c>
      <c r="K42" s="22" t="s">
        <v>22</v>
      </c>
      <c r="L42" s="43">
        <v>5399515739.6700001</v>
      </c>
      <c r="M42" s="36"/>
    </row>
    <row r="43" spans="1:13" x14ac:dyDescent="0.25">
      <c r="A43" s="5" t="s">
        <v>33</v>
      </c>
      <c r="B43" s="4" t="s">
        <v>22</v>
      </c>
      <c r="C43" s="6" t="s">
        <v>22</v>
      </c>
      <c r="D43" s="45" t="s">
        <v>22</v>
      </c>
      <c r="E43" s="6" t="s">
        <v>22</v>
      </c>
      <c r="F43" s="45" t="s">
        <v>22</v>
      </c>
      <c r="G43" s="23">
        <v>5723025342.1199999</v>
      </c>
      <c r="H43" s="45" t="s">
        <v>22</v>
      </c>
      <c r="I43" s="23">
        <v>870434321.20000005</v>
      </c>
      <c r="J43" s="45" t="s">
        <v>22</v>
      </c>
      <c r="K43" s="23">
        <v>335326002.05000001</v>
      </c>
      <c r="L43" s="42">
        <v>6928785665.3699999</v>
      </c>
      <c r="M43" s="35"/>
    </row>
    <row r="44" spans="1:13" s="19" customFormat="1" x14ac:dyDescent="0.25">
      <c r="A44" s="19" t="s">
        <v>20</v>
      </c>
      <c r="B44" s="20" t="s">
        <v>19</v>
      </c>
      <c r="C44" s="22" t="s">
        <v>22</v>
      </c>
      <c r="D44" s="27" t="s">
        <v>22</v>
      </c>
      <c r="E44" s="22" t="s">
        <v>22</v>
      </c>
      <c r="F44" s="27" t="s">
        <v>22</v>
      </c>
      <c r="G44" s="24">
        <v>5723025342.1199999</v>
      </c>
      <c r="H44" s="27" t="s">
        <v>22</v>
      </c>
      <c r="I44" s="24">
        <v>870434321.20000005</v>
      </c>
      <c r="J44" s="27" t="s">
        <v>22</v>
      </c>
      <c r="K44" s="24">
        <v>335326002.05000001</v>
      </c>
      <c r="L44" s="43">
        <v>6928785665.3699999</v>
      </c>
      <c r="M44" s="36"/>
    </row>
    <row r="45" spans="1:13" x14ac:dyDescent="0.25">
      <c r="A45" s="5" t="s">
        <v>41</v>
      </c>
      <c r="B45" s="4" t="s">
        <v>22</v>
      </c>
      <c r="C45" s="6" t="s">
        <v>22</v>
      </c>
      <c r="D45" s="45" t="s">
        <v>22</v>
      </c>
      <c r="E45" s="6" t="s">
        <v>22</v>
      </c>
      <c r="F45" s="45" t="s">
        <v>22</v>
      </c>
      <c r="G45" s="23">
        <v>369684339.26999998</v>
      </c>
      <c r="H45" s="45" t="s">
        <v>22</v>
      </c>
      <c r="I45" s="6" t="s">
        <v>22</v>
      </c>
      <c r="J45" s="45" t="s">
        <v>22</v>
      </c>
      <c r="K45" s="6" t="s">
        <v>22</v>
      </c>
      <c r="L45" s="42">
        <v>369684339.26999998</v>
      </c>
      <c r="M45" s="35"/>
    </row>
    <row r="46" spans="1:13" s="19" customFormat="1" x14ac:dyDescent="0.25">
      <c r="A46" s="19" t="s">
        <v>20</v>
      </c>
      <c r="B46" s="20" t="s">
        <v>19</v>
      </c>
      <c r="C46" s="22" t="s">
        <v>22</v>
      </c>
      <c r="D46" s="27" t="s">
        <v>22</v>
      </c>
      <c r="E46" s="22" t="s">
        <v>22</v>
      </c>
      <c r="F46" s="27" t="s">
        <v>22</v>
      </c>
      <c r="G46" s="24">
        <v>369684339.26999998</v>
      </c>
      <c r="H46" s="27" t="s">
        <v>22</v>
      </c>
      <c r="I46" s="22" t="s">
        <v>22</v>
      </c>
      <c r="J46" s="27" t="s">
        <v>22</v>
      </c>
      <c r="K46" s="22" t="s">
        <v>22</v>
      </c>
      <c r="L46" s="43">
        <v>369684339.26999998</v>
      </c>
      <c r="M46" s="36"/>
    </row>
    <row r="47" spans="1:13" x14ac:dyDescent="0.25">
      <c r="A47" s="5" t="s">
        <v>29</v>
      </c>
      <c r="B47" s="4" t="s">
        <v>22</v>
      </c>
      <c r="C47" s="23">
        <v>331915934.44999999</v>
      </c>
      <c r="D47" s="42">
        <v>64474665.950000003</v>
      </c>
      <c r="E47" s="6" t="s">
        <v>22</v>
      </c>
      <c r="F47" s="45" t="s">
        <v>22</v>
      </c>
      <c r="G47" s="23">
        <v>615372113.95000005</v>
      </c>
      <c r="H47" s="45" t="s">
        <v>22</v>
      </c>
      <c r="I47" s="6" t="s">
        <v>22</v>
      </c>
      <c r="J47" s="45" t="s">
        <v>22</v>
      </c>
      <c r="K47" s="6" t="s">
        <v>22</v>
      </c>
      <c r="L47" s="42">
        <v>1011762714.35</v>
      </c>
      <c r="M47" s="35"/>
    </row>
    <row r="48" spans="1:13" s="19" customFormat="1" x14ac:dyDescent="0.25">
      <c r="A48" s="19" t="s">
        <v>20</v>
      </c>
      <c r="B48" s="20" t="s">
        <v>19</v>
      </c>
      <c r="C48" s="24">
        <v>331915934.44999999</v>
      </c>
      <c r="D48" s="43">
        <v>64474665.950000003</v>
      </c>
      <c r="E48" s="22" t="s">
        <v>22</v>
      </c>
      <c r="F48" s="27" t="s">
        <v>22</v>
      </c>
      <c r="G48" s="24">
        <v>615372113.95000005</v>
      </c>
      <c r="H48" s="27" t="s">
        <v>22</v>
      </c>
      <c r="I48" s="22" t="s">
        <v>22</v>
      </c>
      <c r="J48" s="27" t="s">
        <v>22</v>
      </c>
      <c r="K48" s="22" t="s">
        <v>22</v>
      </c>
      <c r="L48" s="43">
        <v>1011762714.35</v>
      </c>
      <c r="M48" s="36"/>
    </row>
    <row r="49" spans="1:13" x14ac:dyDescent="0.25">
      <c r="A49" s="5" t="s">
        <v>32</v>
      </c>
      <c r="B49" s="4" t="s">
        <v>22</v>
      </c>
      <c r="C49" s="6" t="s">
        <v>22</v>
      </c>
      <c r="D49" s="42">
        <v>1824829202.5999999</v>
      </c>
      <c r="E49" s="6" t="s">
        <v>22</v>
      </c>
      <c r="F49" s="42">
        <v>1680569142.29</v>
      </c>
      <c r="G49" s="23">
        <v>661539237.16999996</v>
      </c>
      <c r="H49" s="42">
        <v>1159189366.1199999</v>
      </c>
      <c r="I49" s="6" t="s">
        <v>22</v>
      </c>
      <c r="J49" s="45" t="s">
        <v>22</v>
      </c>
      <c r="K49" s="23">
        <v>511229137.30000001</v>
      </c>
      <c r="L49" s="42">
        <v>5837356085.4799995</v>
      </c>
      <c r="M49" s="35"/>
    </row>
    <row r="50" spans="1:13" s="19" customFormat="1" x14ac:dyDescent="0.25">
      <c r="A50" s="19" t="s">
        <v>20</v>
      </c>
      <c r="B50" s="20" t="s">
        <v>19</v>
      </c>
      <c r="C50" s="22" t="s">
        <v>22</v>
      </c>
      <c r="D50" s="43">
        <v>1824829202.5999999</v>
      </c>
      <c r="E50" s="22" t="s">
        <v>22</v>
      </c>
      <c r="F50" s="43">
        <v>1680569142.29</v>
      </c>
      <c r="G50" s="24">
        <v>661539237.16999996</v>
      </c>
      <c r="H50" s="43">
        <v>1159189366.1199999</v>
      </c>
      <c r="I50" s="22" t="s">
        <v>22</v>
      </c>
      <c r="J50" s="27" t="s">
        <v>22</v>
      </c>
      <c r="K50" s="24">
        <v>511229137.30000001</v>
      </c>
      <c r="L50" s="43">
        <v>5837356085.4799995</v>
      </c>
      <c r="M50" s="36"/>
    </row>
    <row r="51" spans="1:13" x14ac:dyDescent="0.25">
      <c r="A51" s="5" t="s">
        <v>24</v>
      </c>
      <c r="B51" s="4" t="s">
        <v>22</v>
      </c>
      <c r="C51" s="23">
        <v>85718429.709999993</v>
      </c>
      <c r="D51" s="45" t="s">
        <v>22</v>
      </c>
      <c r="E51" s="6" t="s">
        <v>22</v>
      </c>
      <c r="F51" s="45" t="s">
        <v>22</v>
      </c>
      <c r="G51" s="23">
        <v>128584138.03</v>
      </c>
      <c r="H51" s="45" t="s">
        <v>22</v>
      </c>
      <c r="I51" s="6" t="s">
        <v>22</v>
      </c>
      <c r="J51" s="45" t="s">
        <v>22</v>
      </c>
      <c r="K51" s="6" t="s">
        <v>22</v>
      </c>
      <c r="L51" s="42">
        <v>214302567.74000001</v>
      </c>
      <c r="M51" s="35"/>
    </row>
    <row r="52" spans="1:13" s="19" customFormat="1" x14ac:dyDescent="0.25">
      <c r="A52" s="19" t="s">
        <v>20</v>
      </c>
      <c r="B52" s="20" t="s">
        <v>19</v>
      </c>
      <c r="C52" s="24">
        <v>85718429.709999993</v>
      </c>
      <c r="D52" s="27" t="s">
        <v>22</v>
      </c>
      <c r="E52" s="22" t="s">
        <v>22</v>
      </c>
      <c r="F52" s="27" t="s">
        <v>22</v>
      </c>
      <c r="G52" s="24">
        <v>128584138.03</v>
      </c>
      <c r="H52" s="27" t="s">
        <v>22</v>
      </c>
      <c r="I52" s="22" t="s">
        <v>22</v>
      </c>
      <c r="J52" s="27" t="s">
        <v>22</v>
      </c>
      <c r="K52" s="22" t="s">
        <v>22</v>
      </c>
      <c r="L52" s="43">
        <v>214302567.74000001</v>
      </c>
      <c r="M52" s="36"/>
    </row>
    <row r="53" spans="1:13" x14ac:dyDescent="0.25">
      <c r="A53" s="5" t="s">
        <v>59</v>
      </c>
      <c r="B53" s="4" t="s">
        <v>22</v>
      </c>
      <c r="C53" s="23">
        <v>247268513.81</v>
      </c>
      <c r="D53" s="45" t="s">
        <v>22</v>
      </c>
      <c r="E53" s="6" t="s">
        <v>22</v>
      </c>
      <c r="F53" s="45" t="s">
        <v>22</v>
      </c>
      <c r="G53" s="23">
        <v>479356802.95999998</v>
      </c>
      <c r="H53" s="45" t="s">
        <v>22</v>
      </c>
      <c r="I53" s="6" t="s">
        <v>22</v>
      </c>
      <c r="J53" s="45" t="s">
        <v>22</v>
      </c>
      <c r="K53" s="23">
        <v>213023865.88</v>
      </c>
      <c r="L53" s="42">
        <v>939649182.64999998</v>
      </c>
      <c r="M53" s="35"/>
    </row>
    <row r="54" spans="1:13" s="19" customFormat="1" x14ac:dyDescent="0.25">
      <c r="A54" s="19" t="s">
        <v>20</v>
      </c>
      <c r="B54" s="20" t="s">
        <v>19</v>
      </c>
      <c r="C54" s="24">
        <v>247268513.81</v>
      </c>
      <c r="D54" s="27" t="s">
        <v>22</v>
      </c>
      <c r="E54" s="22" t="s">
        <v>22</v>
      </c>
      <c r="F54" s="27" t="s">
        <v>22</v>
      </c>
      <c r="G54" s="24">
        <v>479356802.95999998</v>
      </c>
      <c r="H54" s="27" t="s">
        <v>22</v>
      </c>
      <c r="I54" s="22" t="s">
        <v>22</v>
      </c>
      <c r="J54" s="27" t="s">
        <v>22</v>
      </c>
      <c r="K54" s="24">
        <v>213023865.88</v>
      </c>
      <c r="L54" s="43">
        <v>939649182.64999998</v>
      </c>
      <c r="M54" s="36"/>
    </row>
    <row r="55" spans="1:13" x14ac:dyDescent="0.25">
      <c r="A55" s="5" t="s">
        <v>60</v>
      </c>
      <c r="B55" s="4" t="s">
        <v>22</v>
      </c>
      <c r="C55" s="23">
        <v>286368853.67000002</v>
      </c>
      <c r="D55" s="42">
        <v>180054938.12</v>
      </c>
      <c r="E55" s="6" t="s">
        <v>22</v>
      </c>
      <c r="F55" s="45" t="s">
        <v>22</v>
      </c>
      <c r="G55" s="23">
        <v>2116574255.1800001</v>
      </c>
      <c r="H55" s="45" t="s">
        <v>22</v>
      </c>
      <c r="I55" s="23">
        <v>1506948381.6900001</v>
      </c>
      <c r="J55" s="45" t="s">
        <v>22</v>
      </c>
      <c r="K55" s="23">
        <v>197775100.41999999</v>
      </c>
      <c r="L55" s="42">
        <v>4287721529.0799999</v>
      </c>
      <c r="M55" s="35"/>
    </row>
    <row r="56" spans="1:13" s="19" customFormat="1" x14ac:dyDescent="0.25">
      <c r="A56" s="19" t="s">
        <v>20</v>
      </c>
      <c r="B56" s="20" t="s">
        <v>19</v>
      </c>
      <c r="C56" s="24">
        <v>286368853.67000002</v>
      </c>
      <c r="D56" s="43">
        <v>180054938.12</v>
      </c>
      <c r="E56" s="22" t="s">
        <v>22</v>
      </c>
      <c r="F56" s="27" t="s">
        <v>22</v>
      </c>
      <c r="G56" s="24">
        <v>2116574255.1800001</v>
      </c>
      <c r="H56" s="27" t="s">
        <v>22</v>
      </c>
      <c r="I56" s="24">
        <v>1506948381.6900001</v>
      </c>
      <c r="J56" s="27" t="s">
        <v>22</v>
      </c>
      <c r="K56" s="24">
        <v>197775100.41999999</v>
      </c>
      <c r="L56" s="43">
        <v>4287721529.0799999</v>
      </c>
      <c r="M56" s="36"/>
    </row>
    <row r="57" spans="1:13" x14ac:dyDescent="0.25">
      <c r="A57" s="5" t="s">
        <v>40</v>
      </c>
      <c r="B57" s="4" t="s">
        <v>22</v>
      </c>
      <c r="C57" s="6" t="s">
        <v>22</v>
      </c>
      <c r="D57" s="42">
        <v>314662161.35000002</v>
      </c>
      <c r="E57" s="6" t="s">
        <v>22</v>
      </c>
      <c r="F57" s="45" t="s">
        <v>22</v>
      </c>
      <c r="G57" s="6" t="s">
        <v>22</v>
      </c>
      <c r="H57" s="45" t="s">
        <v>22</v>
      </c>
      <c r="I57" s="6" t="s">
        <v>22</v>
      </c>
      <c r="J57" s="45" t="s">
        <v>22</v>
      </c>
      <c r="K57" s="6" t="s">
        <v>22</v>
      </c>
      <c r="L57" s="42">
        <v>314662161.35000002</v>
      </c>
      <c r="M57" s="35"/>
    </row>
    <row r="58" spans="1:13" s="19" customFormat="1" x14ac:dyDescent="0.25">
      <c r="A58" s="19" t="s">
        <v>20</v>
      </c>
      <c r="B58" s="20" t="s">
        <v>19</v>
      </c>
      <c r="C58" s="22" t="s">
        <v>22</v>
      </c>
      <c r="D58" s="43">
        <v>314662161.35000002</v>
      </c>
      <c r="E58" s="22" t="s">
        <v>22</v>
      </c>
      <c r="F58" s="27" t="s">
        <v>22</v>
      </c>
      <c r="G58" s="22" t="s">
        <v>22</v>
      </c>
      <c r="H58" s="27" t="s">
        <v>22</v>
      </c>
      <c r="I58" s="22" t="s">
        <v>22</v>
      </c>
      <c r="J58" s="27" t="s">
        <v>22</v>
      </c>
      <c r="K58" s="22" t="s">
        <v>22</v>
      </c>
      <c r="L58" s="43">
        <v>314662161.35000002</v>
      </c>
      <c r="M58" s="36"/>
    </row>
    <row r="59" spans="1:13" x14ac:dyDescent="0.25">
      <c r="A59" s="5" t="s">
        <v>61</v>
      </c>
      <c r="B59" s="4" t="s">
        <v>22</v>
      </c>
      <c r="C59" s="6" t="s">
        <v>22</v>
      </c>
      <c r="D59" s="42">
        <v>961281123.32000005</v>
      </c>
      <c r="E59" s="6" t="s">
        <v>22</v>
      </c>
      <c r="F59" s="42">
        <v>2770611738.4699998</v>
      </c>
      <c r="G59" s="23">
        <v>146092559.52000001</v>
      </c>
      <c r="H59" s="45" t="s">
        <v>22</v>
      </c>
      <c r="I59" s="6" t="s">
        <v>22</v>
      </c>
      <c r="J59" s="45" t="s">
        <v>22</v>
      </c>
      <c r="K59" s="6" t="s">
        <v>22</v>
      </c>
      <c r="L59" s="42">
        <v>3877985421.3099999</v>
      </c>
      <c r="M59" s="35"/>
    </row>
    <row r="60" spans="1:13" s="19" customFormat="1" x14ac:dyDescent="0.25">
      <c r="A60" s="19" t="s">
        <v>20</v>
      </c>
      <c r="B60" s="20" t="s">
        <v>19</v>
      </c>
      <c r="C60" s="22" t="s">
        <v>22</v>
      </c>
      <c r="D60" s="43">
        <v>961281123.32000005</v>
      </c>
      <c r="E60" s="22" t="s">
        <v>22</v>
      </c>
      <c r="F60" s="43">
        <v>2770611738.4699998</v>
      </c>
      <c r="G60" s="24">
        <v>146092559.52000001</v>
      </c>
      <c r="H60" s="27" t="s">
        <v>22</v>
      </c>
      <c r="I60" s="22" t="s">
        <v>22</v>
      </c>
      <c r="J60" s="27" t="s">
        <v>22</v>
      </c>
      <c r="K60" s="22" t="s">
        <v>22</v>
      </c>
      <c r="L60" s="43">
        <v>3877985421.3099999</v>
      </c>
      <c r="M60" s="36"/>
    </row>
    <row r="61" spans="1:13" x14ac:dyDescent="0.25">
      <c r="A61" s="5" t="s">
        <v>62</v>
      </c>
      <c r="B61" s="4" t="s">
        <v>22</v>
      </c>
      <c r="C61" s="6" t="s">
        <v>22</v>
      </c>
      <c r="D61" s="45" t="s">
        <v>22</v>
      </c>
      <c r="E61" s="6" t="s">
        <v>22</v>
      </c>
      <c r="F61" s="42">
        <v>2193284288.8299999</v>
      </c>
      <c r="G61" s="6" t="s">
        <v>22</v>
      </c>
      <c r="H61" s="45" t="s">
        <v>22</v>
      </c>
      <c r="I61" s="6" t="s">
        <v>22</v>
      </c>
      <c r="J61" s="45" t="s">
        <v>22</v>
      </c>
      <c r="K61" s="6" t="s">
        <v>22</v>
      </c>
      <c r="L61" s="42">
        <v>2193284288.8299999</v>
      </c>
      <c r="M61" s="35"/>
    </row>
    <row r="62" spans="1:13" s="19" customFormat="1" x14ac:dyDescent="0.25">
      <c r="A62" s="19" t="s">
        <v>20</v>
      </c>
      <c r="B62" s="20" t="s">
        <v>19</v>
      </c>
      <c r="C62" s="22" t="s">
        <v>22</v>
      </c>
      <c r="D62" s="27" t="s">
        <v>22</v>
      </c>
      <c r="E62" s="22" t="s">
        <v>22</v>
      </c>
      <c r="F62" s="43">
        <v>2193284288.8299999</v>
      </c>
      <c r="G62" s="22" t="s">
        <v>22</v>
      </c>
      <c r="H62" s="27" t="s">
        <v>22</v>
      </c>
      <c r="I62" s="22" t="s">
        <v>22</v>
      </c>
      <c r="J62" s="27" t="s">
        <v>22</v>
      </c>
      <c r="K62" s="22" t="s">
        <v>22</v>
      </c>
      <c r="L62" s="43">
        <v>2193284288.8299999</v>
      </c>
      <c r="M62" s="36"/>
    </row>
    <row r="63" spans="1:13" x14ac:dyDescent="0.25">
      <c r="A63" s="5" t="s">
        <v>36</v>
      </c>
      <c r="B63" s="4" t="s">
        <v>22</v>
      </c>
      <c r="C63" s="6" t="s">
        <v>22</v>
      </c>
      <c r="D63" s="42">
        <v>684697434.95000005</v>
      </c>
      <c r="E63" s="6" t="s">
        <v>22</v>
      </c>
      <c r="F63" s="45" t="s">
        <v>22</v>
      </c>
      <c r="G63" s="6" t="s">
        <v>22</v>
      </c>
      <c r="H63" s="42">
        <v>529745129.94999999</v>
      </c>
      <c r="I63" s="6" t="s">
        <v>22</v>
      </c>
      <c r="J63" s="45" t="s">
        <v>22</v>
      </c>
      <c r="K63" s="6" t="s">
        <v>22</v>
      </c>
      <c r="L63" s="42">
        <v>1214442564.9000001</v>
      </c>
      <c r="M63" s="35"/>
    </row>
    <row r="64" spans="1:13" s="19" customFormat="1" x14ac:dyDescent="0.25">
      <c r="A64" s="19" t="s">
        <v>20</v>
      </c>
      <c r="B64" s="20" t="s">
        <v>19</v>
      </c>
      <c r="C64" s="22" t="s">
        <v>22</v>
      </c>
      <c r="D64" s="43">
        <v>684697434.95000005</v>
      </c>
      <c r="E64" s="22" t="s">
        <v>22</v>
      </c>
      <c r="F64" s="27" t="s">
        <v>22</v>
      </c>
      <c r="G64" s="22" t="s">
        <v>22</v>
      </c>
      <c r="H64" s="43">
        <v>529745129.94999999</v>
      </c>
      <c r="I64" s="22" t="s">
        <v>22</v>
      </c>
      <c r="J64" s="27" t="s">
        <v>22</v>
      </c>
      <c r="K64" s="22" t="s">
        <v>22</v>
      </c>
      <c r="L64" s="43">
        <v>1214442564.9000001</v>
      </c>
      <c r="M64" s="36"/>
    </row>
    <row r="65" spans="1:13" x14ac:dyDescent="0.25">
      <c r="A65" s="5" t="s">
        <v>30</v>
      </c>
      <c r="B65" s="4" t="s">
        <v>22</v>
      </c>
      <c r="C65" s="23">
        <v>67570489.930000007</v>
      </c>
      <c r="D65" s="45" t="s">
        <v>22</v>
      </c>
      <c r="E65" s="6" t="s">
        <v>22</v>
      </c>
      <c r="F65" s="45" t="s">
        <v>22</v>
      </c>
      <c r="G65" s="6" t="s">
        <v>22</v>
      </c>
      <c r="H65" s="45" t="s">
        <v>22</v>
      </c>
      <c r="I65" s="6" t="s">
        <v>22</v>
      </c>
      <c r="J65" s="45" t="s">
        <v>22</v>
      </c>
      <c r="K65" s="6" t="s">
        <v>22</v>
      </c>
      <c r="L65" s="42">
        <v>67570489.930000007</v>
      </c>
      <c r="M65" s="35"/>
    </row>
    <row r="66" spans="1:13" s="19" customFormat="1" x14ac:dyDescent="0.25">
      <c r="A66" s="19" t="s">
        <v>20</v>
      </c>
      <c r="B66" s="20" t="s">
        <v>19</v>
      </c>
      <c r="C66" s="24">
        <v>67570489.930000007</v>
      </c>
      <c r="D66" s="27" t="s">
        <v>22</v>
      </c>
      <c r="E66" s="22" t="s">
        <v>22</v>
      </c>
      <c r="F66" s="27" t="s">
        <v>22</v>
      </c>
      <c r="G66" s="22" t="s">
        <v>22</v>
      </c>
      <c r="H66" s="27" t="s">
        <v>22</v>
      </c>
      <c r="I66" s="22" t="s">
        <v>22</v>
      </c>
      <c r="J66" s="27" t="s">
        <v>22</v>
      </c>
      <c r="K66" s="22" t="s">
        <v>22</v>
      </c>
      <c r="L66" s="43">
        <v>67570489.930000007</v>
      </c>
      <c r="M66" s="36"/>
    </row>
    <row r="67" spans="1:13" x14ac:dyDescent="0.25">
      <c r="A67" s="5" t="s">
        <v>63</v>
      </c>
      <c r="B67" s="4" t="s">
        <v>22</v>
      </c>
      <c r="C67" s="6" t="s">
        <v>22</v>
      </c>
      <c r="D67" s="42">
        <v>338462913.06999999</v>
      </c>
      <c r="E67" s="6" t="s">
        <v>22</v>
      </c>
      <c r="F67" s="45" t="s">
        <v>22</v>
      </c>
      <c r="G67" s="23">
        <v>891511385.92999995</v>
      </c>
      <c r="H67" s="42">
        <v>1073604337.33</v>
      </c>
      <c r="I67" s="23">
        <v>336432104.19</v>
      </c>
      <c r="J67" s="45" t="s">
        <v>22</v>
      </c>
      <c r="K67" s="23">
        <v>298524301.94</v>
      </c>
      <c r="L67" s="42">
        <v>2938535042.46</v>
      </c>
      <c r="M67" s="35"/>
    </row>
    <row r="68" spans="1:13" s="19" customFormat="1" x14ac:dyDescent="0.25">
      <c r="A68" s="19" t="s">
        <v>20</v>
      </c>
      <c r="B68" s="20" t="s">
        <v>19</v>
      </c>
      <c r="C68" s="22" t="s">
        <v>22</v>
      </c>
      <c r="D68" s="43">
        <v>338462913.06999999</v>
      </c>
      <c r="E68" s="22" t="s">
        <v>22</v>
      </c>
      <c r="F68" s="27" t="s">
        <v>22</v>
      </c>
      <c r="G68" s="24">
        <v>891511385.92999995</v>
      </c>
      <c r="H68" s="43">
        <v>1073604337.33</v>
      </c>
      <c r="I68" s="24">
        <v>336432104.19</v>
      </c>
      <c r="J68" s="27" t="s">
        <v>22</v>
      </c>
      <c r="K68" s="24">
        <v>298524301.94</v>
      </c>
      <c r="L68" s="43">
        <v>2938535042.46</v>
      </c>
      <c r="M68" s="36"/>
    </row>
    <row r="69" spans="1:13" x14ac:dyDescent="0.25">
      <c r="A69" s="3" t="s">
        <v>25</v>
      </c>
      <c r="B69" s="2" t="s">
        <v>22</v>
      </c>
      <c r="C69" s="26">
        <v>5648642221.1099997</v>
      </c>
      <c r="D69" s="44">
        <v>66049465003.910004</v>
      </c>
      <c r="E69" s="30">
        <v>1635496109.6300001</v>
      </c>
      <c r="F69" s="44">
        <v>103102684111.32001</v>
      </c>
      <c r="G69" s="30">
        <v>57649685268.18</v>
      </c>
      <c r="H69" s="44">
        <v>71092684560.029999</v>
      </c>
      <c r="I69" s="30">
        <v>6098769428</v>
      </c>
      <c r="J69" s="44">
        <v>6232824423.3000002</v>
      </c>
      <c r="K69" s="30">
        <v>23908948111.369999</v>
      </c>
      <c r="L69" s="44">
        <v>341419199236.84998</v>
      </c>
      <c r="M69" s="38">
        <f>+L69/L70</f>
        <v>0.27157253418992527</v>
      </c>
    </row>
    <row r="70" spans="1:13" x14ac:dyDescent="0.25">
      <c r="A70" s="3" t="s">
        <v>21</v>
      </c>
      <c r="B70" s="2" t="s">
        <v>22</v>
      </c>
      <c r="C70" s="26">
        <v>20985902337.139999</v>
      </c>
      <c r="D70" s="44">
        <v>261296165986.07001</v>
      </c>
      <c r="E70" s="30">
        <v>10381531030.280001</v>
      </c>
      <c r="F70" s="44">
        <v>381901450155.94</v>
      </c>
      <c r="G70" s="30">
        <v>196827517307.54001</v>
      </c>
      <c r="H70" s="44">
        <v>243383458268.29001</v>
      </c>
      <c r="I70" s="30">
        <v>21731723117.32</v>
      </c>
      <c r="J70" s="44">
        <v>28192473802.34</v>
      </c>
      <c r="K70" s="30">
        <v>82458525805.820007</v>
      </c>
      <c r="L70" s="48">
        <v>1257193406009.45</v>
      </c>
      <c r="M70" s="39"/>
    </row>
    <row r="71" spans="1:13" x14ac:dyDescent="0.25">
      <c r="A71" s="3" t="s">
        <v>64</v>
      </c>
      <c r="B71" s="2" t="s">
        <v>22</v>
      </c>
      <c r="C71" s="29">
        <f>+C69/C70</f>
        <v>0.26916365712391893</v>
      </c>
      <c r="D71" s="47">
        <f t="shared" ref="D71:I71" si="0">+D69/D70</f>
        <v>0.25277625010169946</v>
      </c>
      <c r="E71" s="32">
        <f t="shared" si="0"/>
        <v>0.15753900892457179</v>
      </c>
      <c r="F71" s="47">
        <f t="shared" si="0"/>
        <v>0.26997196284334762</v>
      </c>
      <c r="G71" s="32">
        <f t="shared" si="0"/>
        <v>0.2928944390336603</v>
      </c>
      <c r="H71" s="47">
        <f t="shared" si="0"/>
        <v>0.29210154653017573</v>
      </c>
      <c r="I71" s="32">
        <f t="shared" si="0"/>
        <v>0.28063901767362998</v>
      </c>
      <c r="J71" s="47">
        <f>+J69/J70</f>
        <v>0.22108114623068906</v>
      </c>
      <c r="K71" s="33">
        <f t="shared" ref="K71" si="1">+K69/K70</f>
        <v>0.28995119519445106</v>
      </c>
      <c r="L71" s="40" t="s">
        <v>65</v>
      </c>
      <c r="M71" s="25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2025-02-11T15:13:52Z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