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266" documentId="11_4988F97EE4B0B48AC87B04C11DE727B37004068A" xr6:coauthVersionLast="47" xr6:coauthVersionMax="47" xr10:uidLastSave="{0C7E32BE-BF9A-4E69-89F4-754910F2ABE4}"/>
  <bookViews>
    <workbookView xWindow="-120" yWindow="-120" windowWidth="29040" windowHeight="15720" xr2:uid="{00000000-000D-0000-FFFF-FFFF00000000}"/>
  </bookViews>
  <sheets>
    <sheet name="2023" sheetId="1" r:id="rId1"/>
  </sheets>
  <definedNames>
    <definedName name="_xlnm.Print_Area" localSheetId="0">'2023'!$B$2:$L$19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8" i="1"/>
  <c r="O16" i="1"/>
  <c r="O17" i="1"/>
  <c r="O19" i="1"/>
  <c r="O15" i="1"/>
  <c r="O8" i="1" l="1"/>
  <c r="O13" i="1" l="1"/>
  <c r="O12" i="1" l="1"/>
  <c r="O11" i="1" l="1"/>
  <c r="O10" i="1"/>
  <c r="O9" i="1" l="1"/>
</calcChain>
</file>

<file path=xl/sharedStrings.xml><?xml version="1.0" encoding="utf-8"?>
<sst xmlns="http://schemas.openxmlformats.org/spreadsheetml/2006/main" count="39" uniqueCount="30">
  <si>
    <t>RD$</t>
  </si>
  <si>
    <t>DETALLE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</si>
  <si>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</si>
  <si>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</si>
  <si>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</si>
  <si>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</si>
  <si>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</si>
  <si>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</si>
  <si>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</si>
  <si>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</si>
  <si>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</si>
  <si>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</si>
  <si>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</si>
  <si>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</si>
  <si>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</si>
  <si>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</si>
  <si>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FONDO DE SOLIDARIDAD SOCIAL</t>
  </si>
  <si>
    <t>FONDO COMPLEMENTARIO- AFP ROMANA</t>
  </si>
  <si>
    <t>INABIMA</t>
  </si>
  <si>
    <t>ATLÁNTICO</t>
  </si>
  <si>
    <t>CRECER</t>
  </si>
  <si>
    <t>JMMB BDI</t>
  </si>
  <si>
    <t>POPULAR</t>
  </si>
  <si>
    <t xml:space="preserve">RESERVAS </t>
  </si>
  <si>
    <t>ROMANA</t>
  </si>
  <si>
    <t>SIEMBRA</t>
  </si>
  <si>
    <t>RESERVAS - REPARTO INDIVIDUALIZADO</t>
  </si>
  <si>
    <t>Patrimonio de los Fondos de Pensiones</t>
  </si>
  <si>
    <t>BANCO CENTRAL - REPARTO INDIVIDUALIZADO</t>
  </si>
  <si>
    <t>Enero -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</si>
</sst>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3"/>
    <xf numFmtId="0" fontId="4" fillId="0" borderId="0" xfId="2" applyFont="1" applyAlignment="1">
      <alignment horizontal="right"/>
    </xf>
    <xf numFmtId="0" fontId="3" fillId="0" borderId="0" xfId="2"/>
    <xf numFmtId="0" fontId="4" fillId="3" borderId="3" xfId="2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/>
    </xf>
    <xf numFmtId="4" fontId="0" fillId="0" borderId="0" xfId="0" applyNumberFormat="1"/>
    <xf numFmtId="4" fontId="3" fillId="0" borderId="0" xfId="3" applyNumberFormat="1"/>
    <xf numFmtId="4" fontId="2" fillId="0" borderId="0" xfId="0" applyNumberFormat="1" applyFont="1"/>
    <xf numFmtId="0" fontId="4" fillId="0" borderId="0" xfId="2" applyFont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64" fontId="3" fillId="0" borderId="0" xfId="1" applyFont="1"/>
    <xf numFmtId="164" fontId="3" fillId="0" borderId="0" xfId="1" applyFont="1" applyFill="1"/>
    <xf numFmtId="164" fontId="3" fillId="0" borderId="0" xfId="3" applyNumberFormat="1"/>
    <xf numFmtId="10" fontId="3" fillId="0" borderId="0" xfId="4" applyNumberFormat="1" applyFont="1" applyFill="1"/>
    <xf numFmtId="43" fontId="3" fillId="0" borderId="0" xfId="3" applyNumberFormat="1"/>
    <xf numFmtId="0" fontId="6" fillId="0" borderId="0" xfId="2" applyFont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justify" wrapText="1"/>
    </xf>
    <xf numFmtId="0" fontId="4" fillId="0" borderId="0" xfId="2" applyFont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5"/>
  <sheetViews>
    <sheetView showGridLines="0" tabSelected="1" zoomScaleNormal="100" workbookViewId="0">
      <selection activeCell="G27" sqref="G27"/>
    </sheetView>
  </sheetViews>
  <sheetFormatPr baseColWidth="10" defaultColWidth="11.42578125" defaultRowHeight="15" x14ac:dyDescent="0.25"/>
  <cols>
    <col min="1" max="1" width="5.28515625" style="1" customWidth="1"/>
    <col min="2" max="2" width="12.28515625" style="1" customWidth="1"/>
    <col min="3" max="3" width="19" style="1" customWidth="1"/>
    <col min="4" max="4" width="20.42578125" style="1" customWidth="1"/>
    <col min="5" max="5" width="17.85546875" style="1" customWidth="1"/>
    <col min="6" max="7" width="20.42578125" style="1" customWidth="1"/>
    <col min="8" max="8" width="18.85546875" style="1" bestFit="1" customWidth="1"/>
    <col min="9" max="9" width="20.42578125" style="1" customWidth="1"/>
    <col min="10" max="10" width="18.42578125" style="1" customWidth="1"/>
    <col min="11" max="11" width="20.140625" style="1" customWidth="1"/>
    <col min="12" max="12" width="18.7109375" style="1" customWidth="1"/>
    <col min="13" max="13" width="18.42578125" style="1" customWidth="1"/>
    <col min="14" max="14" width="20.5703125" style="1" customWidth="1"/>
    <col min="15" max="15" width="21.7109375" style="1" bestFit="1" customWidth="1"/>
    <col min="16" max="16" width="20.5703125" style="1" bestFit="1" customWidth="1"/>
    <col min="17" max="16384" width="11.42578125" style="1"/>
  </cols>
  <sheetData>
    <row r="1" spans="2:19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9"/>
      <c r="N1" s="9"/>
    </row>
    <row r="2" spans="2:19" x14ac:dyDescent="0.25">
      <c r="B2" s="21" t="s">
        <v>27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9" x14ac:dyDescent="0.25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2:19" x14ac:dyDescent="0.25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2:19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9" ht="15" customHeight="1" x14ac:dyDescent="0.25">
      <c r="B6" s="19" t="s">
        <v>1</v>
      </c>
      <c r="C6" s="19" t="s">
        <v>19</v>
      </c>
      <c r="D6" s="19" t="s">
        <v>20</v>
      </c>
      <c r="E6" s="22" t="s">
        <v>21</v>
      </c>
      <c r="F6" s="19" t="s">
        <v>22</v>
      </c>
      <c r="G6" s="19" t="s">
        <v>23</v>
      </c>
      <c r="H6" s="19" t="s">
        <v>24</v>
      </c>
      <c r="I6" s="19" t="s">
        <v>25</v>
      </c>
      <c r="J6" s="19" t="s">
        <v>17</v>
      </c>
      <c r="K6" s="19" t="s">
        <v>26</v>
      </c>
      <c r="L6" s="19" t="s">
        <v>28</v>
      </c>
      <c r="M6" s="19" t="s">
        <v>16</v>
      </c>
      <c r="N6" s="19" t="s">
        <v>18</v>
      </c>
      <c r="O6" s="19" t="s">
        <v>2</v>
      </c>
    </row>
    <row r="7" spans="2:19" ht="38.25" customHeight="1" x14ac:dyDescent="0.25">
      <c r="B7" s="19"/>
      <c r="C7" s="19"/>
      <c r="D7" s="19" t="s">
        <v>3</v>
      </c>
      <c r="E7" s="23"/>
      <c r="F7" s="19" t="s">
        <v>3</v>
      </c>
      <c r="G7" s="19" t="s">
        <v>3</v>
      </c>
      <c r="H7" s="19" t="s">
        <v>3</v>
      </c>
      <c r="I7" s="19" t="s">
        <v>3</v>
      </c>
      <c r="J7" s="19" t="s">
        <v>3</v>
      </c>
      <c r="K7" s="19" t="s">
        <v>3</v>
      </c>
      <c r="L7" s="19" t="s">
        <v>3</v>
      </c>
      <c r="M7" s="19" t="s">
        <v>3</v>
      </c>
      <c r="N7" s="19" t="s">
        <v>3</v>
      </c>
      <c r="O7" s="19"/>
      <c r="R7" s="14"/>
    </row>
    <row r="8" spans="2:19" x14ac:dyDescent="0.25">
      <c r="B8" s="4" t="s">
        <v>4</v>
      </c>
      <c r="C8" s="10">
        <v>15038011336.200001</v>
      </c>
      <c r="D8" s="10">
        <v>229133651746.04001</v>
      </c>
      <c r="E8" s="10">
        <v>8880520715.3299999</v>
      </c>
      <c r="F8" s="10">
        <v>338113661700.72998</v>
      </c>
      <c r="G8" s="11">
        <v>167662686405.10999</v>
      </c>
      <c r="H8" s="10">
        <v>9030573316.6700001</v>
      </c>
      <c r="I8" s="10">
        <v>208398984711.95001</v>
      </c>
      <c r="J8" s="10">
        <v>89312991.829999998</v>
      </c>
      <c r="K8" s="10">
        <v>20698736164.369999</v>
      </c>
      <c r="L8" s="10">
        <v>27118689259.5</v>
      </c>
      <c r="M8" s="12">
        <v>71246836676.169998</v>
      </c>
      <c r="N8" s="12">
        <v>134824566470.368</v>
      </c>
      <c r="O8" s="5">
        <f t="shared" ref="O8:O15" si="0">SUM(C8:N8)</f>
        <v>1230236231494.2681</v>
      </c>
      <c r="P8" s="15"/>
      <c r="S8" s="16"/>
    </row>
    <row r="9" spans="2:19" x14ac:dyDescent="0.25">
      <c r="B9" s="4" t="s">
        <v>5</v>
      </c>
      <c r="C9" s="10">
        <v>15985318621.83</v>
      </c>
      <c r="D9" s="10">
        <v>231870469773.81</v>
      </c>
      <c r="E9" s="10">
        <v>9534897063.9300003</v>
      </c>
      <c r="F9" s="10">
        <v>341587054308.40002</v>
      </c>
      <c r="G9" s="10">
        <v>169948823733.04001</v>
      </c>
      <c r="H9" s="10">
        <v>9099600337.5499992</v>
      </c>
      <c r="I9" s="10">
        <v>211531698955.09</v>
      </c>
      <c r="J9" s="10">
        <v>89575551.599999994</v>
      </c>
      <c r="K9" s="10">
        <v>20779845942.049999</v>
      </c>
      <c r="L9" s="10">
        <v>27344061751.419998</v>
      </c>
      <c r="M9" s="12">
        <v>72027455677.25</v>
      </c>
      <c r="N9" s="12">
        <v>136404995263.23399</v>
      </c>
      <c r="O9" s="5">
        <f t="shared" si="0"/>
        <v>1246203796979.2041</v>
      </c>
      <c r="P9" s="15"/>
      <c r="S9" s="16"/>
    </row>
    <row r="10" spans="2:19" x14ac:dyDescent="0.25">
      <c r="B10" s="4" t="s">
        <v>6</v>
      </c>
      <c r="C10" s="10">
        <v>16488268549.469999</v>
      </c>
      <c r="D10" s="10">
        <v>234032043035.23999</v>
      </c>
      <c r="E10" s="10">
        <v>9660715441.0300007</v>
      </c>
      <c r="F10" s="10">
        <v>344767524305.46002</v>
      </c>
      <c r="G10" s="10">
        <v>171828303280.70001</v>
      </c>
      <c r="H10" s="10">
        <v>9164391440.3099995</v>
      </c>
      <c r="I10" s="10">
        <v>214039228634.73999</v>
      </c>
      <c r="J10" s="10">
        <v>90000487.200000003</v>
      </c>
      <c r="K10" s="10">
        <v>21011382226.57</v>
      </c>
      <c r="L10" s="10">
        <v>27447475356.360001</v>
      </c>
      <c r="M10" s="10">
        <v>73208004973.820007</v>
      </c>
      <c r="N10" s="10">
        <v>138040226136.26199</v>
      </c>
      <c r="O10" s="5">
        <f t="shared" si="0"/>
        <v>1259777563867.1619</v>
      </c>
      <c r="P10" s="15"/>
      <c r="S10" s="16"/>
    </row>
    <row r="11" spans="2:19" x14ac:dyDescent="0.25">
      <c r="B11" s="4" t="s">
        <v>7</v>
      </c>
      <c r="C11" s="10">
        <v>17129170597.959999</v>
      </c>
      <c r="D11" s="10">
        <v>236740998272.31</v>
      </c>
      <c r="E11" s="10">
        <v>9736175966.1399994</v>
      </c>
      <c r="F11" s="10">
        <v>348012694089.34003</v>
      </c>
      <c r="G11" s="10">
        <v>173513443073.17999</v>
      </c>
      <c r="H11" s="10">
        <v>9250966281.1100006</v>
      </c>
      <c r="I11" s="10">
        <v>216795698906.44</v>
      </c>
      <c r="J11" s="10">
        <v>90530037.719999999</v>
      </c>
      <c r="K11" s="10">
        <v>21088133811.68</v>
      </c>
      <c r="L11" s="10">
        <v>27576462730.599998</v>
      </c>
      <c r="M11" s="10">
        <v>73962483464.949997</v>
      </c>
      <c r="N11" s="10">
        <v>140301367616.29901</v>
      </c>
      <c r="O11" s="5">
        <f t="shared" si="0"/>
        <v>1274198124847.729</v>
      </c>
      <c r="P11" s="15"/>
      <c r="S11" s="16"/>
    </row>
    <row r="12" spans="2:19" x14ac:dyDescent="0.25">
      <c r="B12" s="4" t="s">
        <v>8</v>
      </c>
      <c r="C12" s="10">
        <v>17618398471.450001</v>
      </c>
      <c r="D12" s="10">
        <v>239241806084.75</v>
      </c>
      <c r="E12" s="10">
        <v>9725358511.1399994</v>
      </c>
      <c r="F12" s="10">
        <v>350440268078.63</v>
      </c>
      <c r="G12" s="10">
        <v>175385429762.91</v>
      </c>
      <c r="H12" s="10">
        <v>9322982201.0400009</v>
      </c>
      <c r="I12" s="10">
        <v>219188200245.51001</v>
      </c>
      <c r="J12" s="10">
        <v>90900483.200000003</v>
      </c>
      <c r="K12" s="10">
        <v>21154257892.360001</v>
      </c>
      <c r="L12" s="10">
        <v>27643791949.939999</v>
      </c>
      <c r="M12" s="10">
        <v>74880277195.110001</v>
      </c>
      <c r="N12" s="10">
        <v>141821230924.289</v>
      </c>
      <c r="O12" s="5">
        <f t="shared" si="0"/>
        <v>1286512901800.3291</v>
      </c>
      <c r="P12" s="15"/>
      <c r="S12" s="16"/>
    </row>
    <row r="13" spans="2:19" ht="15" customHeight="1" x14ac:dyDescent="0.25">
      <c r="B13" s="4" t="s">
        <v>9</v>
      </c>
      <c r="C13" s="10">
        <v>18202430228.009998</v>
      </c>
      <c r="D13" s="10">
        <v>241400889055.59</v>
      </c>
      <c r="E13" s="10">
        <v>9743883945.2199993</v>
      </c>
      <c r="F13" s="10">
        <v>352853954971.53003</v>
      </c>
      <c r="G13" s="10">
        <v>177746560197.98999</v>
      </c>
      <c r="H13" s="10">
        <v>9399227771.5499992</v>
      </c>
      <c r="I13" s="10">
        <v>222030112119.51999</v>
      </c>
      <c r="J13" s="10">
        <v>91346650.799999997</v>
      </c>
      <c r="K13" s="10">
        <v>21210581684.130001</v>
      </c>
      <c r="L13" s="10">
        <v>27694924801</v>
      </c>
      <c r="M13" s="10">
        <v>75582567042.809998</v>
      </c>
      <c r="N13" s="10">
        <v>143583283044.51001</v>
      </c>
      <c r="O13" s="5">
        <f t="shared" si="0"/>
        <v>1299539761512.6602</v>
      </c>
      <c r="P13" s="15"/>
      <c r="S13" s="16"/>
    </row>
    <row r="14" spans="2:19" ht="15" customHeight="1" x14ac:dyDescent="0.25">
      <c r="B14" s="4" t="s">
        <v>10</v>
      </c>
      <c r="C14" s="10">
        <v>18636209221.380001</v>
      </c>
      <c r="D14" s="10">
        <v>243497623916.79001</v>
      </c>
      <c r="E14" s="10">
        <v>9753712427.4200001</v>
      </c>
      <c r="F14" s="10">
        <v>355875458454.26001</v>
      </c>
      <c r="G14" s="10">
        <v>179716387073.79999</v>
      </c>
      <c r="H14" s="10">
        <v>9489342329.3299999</v>
      </c>
      <c r="I14" s="10">
        <v>224408102009.81</v>
      </c>
      <c r="J14" s="10">
        <v>91524217.849999994</v>
      </c>
      <c r="K14" s="10">
        <v>21288184116.25</v>
      </c>
      <c r="L14" s="10">
        <v>27784685068.790001</v>
      </c>
      <c r="M14" s="10">
        <v>76390879637.520004</v>
      </c>
      <c r="N14" s="10">
        <v>145602953361.48199</v>
      </c>
      <c r="O14" s="5">
        <f t="shared" si="0"/>
        <v>1312535061834.6819</v>
      </c>
      <c r="P14" s="15"/>
      <c r="S14" s="16"/>
    </row>
    <row r="15" spans="2:19" x14ac:dyDescent="0.25">
      <c r="B15" s="4" t="s">
        <v>11</v>
      </c>
      <c r="C15" s="10">
        <v>19257025695.349998</v>
      </c>
      <c r="D15" s="10">
        <v>246076731660.85999</v>
      </c>
      <c r="E15" s="10">
        <v>9792888424.0300007</v>
      </c>
      <c r="F15" s="10">
        <v>359437386092.51001</v>
      </c>
      <c r="G15" s="10">
        <v>181930829342.60999</v>
      </c>
      <c r="H15" s="10">
        <v>9587899403.9300003</v>
      </c>
      <c r="I15" s="10">
        <v>227101382971.39001</v>
      </c>
      <c r="J15" s="10">
        <v>90927878.590000004</v>
      </c>
      <c r="K15" s="10">
        <v>21384802249.5</v>
      </c>
      <c r="L15" s="10">
        <v>27868120209.18</v>
      </c>
      <c r="M15" s="10">
        <v>77243275030.580002</v>
      </c>
      <c r="N15" s="10">
        <v>147252032077.772</v>
      </c>
      <c r="O15" s="5">
        <f t="shared" si="0"/>
        <v>1327023301036.302</v>
      </c>
      <c r="P15" s="15"/>
      <c r="S15" s="16"/>
    </row>
    <row r="16" spans="2:19" ht="15" customHeight="1" x14ac:dyDescent="0.25">
      <c r="B16" s="4" t="s">
        <v>12</v>
      </c>
      <c r="C16" s="10">
        <v>19465545900.990002</v>
      </c>
      <c r="D16" s="10">
        <v>248937267583.97</v>
      </c>
      <c r="E16" s="10">
        <v>9826838198.3700008</v>
      </c>
      <c r="F16" s="10">
        <v>362746450697.06</v>
      </c>
      <c r="G16" s="10">
        <v>183979812048.60999</v>
      </c>
      <c r="H16" s="10">
        <v>9664319061.8700008</v>
      </c>
      <c r="I16" s="10">
        <v>230001683520.14001</v>
      </c>
      <c r="J16" s="10">
        <v>90933511.260000005</v>
      </c>
      <c r="K16" s="10">
        <v>21455232738.110001</v>
      </c>
      <c r="L16" s="10">
        <v>27957898099.529999</v>
      </c>
      <c r="M16" s="10">
        <v>78099477028.220001</v>
      </c>
      <c r="N16" s="10">
        <v>149217403130.76001</v>
      </c>
      <c r="O16" s="5">
        <f t="shared" ref="O16:O19" si="1">SUM(C16:N16)</f>
        <v>1341442861518.8899</v>
      </c>
    </row>
    <row r="17" spans="2:15" ht="15" customHeight="1" x14ac:dyDescent="0.25">
      <c r="B17" s="4" t="s">
        <v>13</v>
      </c>
      <c r="C17" s="10">
        <v>19722787833</v>
      </c>
      <c r="D17" s="10">
        <v>251378839646.03</v>
      </c>
      <c r="E17" s="10">
        <v>9851814876.1200008</v>
      </c>
      <c r="F17" s="10">
        <v>366501188655.84998</v>
      </c>
      <c r="G17" s="10">
        <v>186662072545.76001</v>
      </c>
      <c r="H17" s="10">
        <v>9740009810.1599998</v>
      </c>
      <c r="I17" s="10">
        <v>232851186215.22</v>
      </c>
      <c r="J17" s="10">
        <v>91022943.790000007</v>
      </c>
      <c r="K17" s="10">
        <v>21543345974.119999</v>
      </c>
      <c r="L17" s="10">
        <v>28077223188.150002</v>
      </c>
      <c r="M17" s="10">
        <v>79316996402.210007</v>
      </c>
      <c r="N17" s="10">
        <v>152986161103.92999</v>
      </c>
      <c r="O17" s="5">
        <f t="shared" si="1"/>
        <v>1358722649194.3398</v>
      </c>
    </row>
    <row r="18" spans="2:15" ht="15" customHeight="1" x14ac:dyDescent="0.25">
      <c r="B18" s="4" t="s">
        <v>14</v>
      </c>
      <c r="C18" s="10">
        <v>20230284709.290001</v>
      </c>
      <c r="D18" s="10">
        <v>254151589580.98999</v>
      </c>
      <c r="E18" s="10">
        <v>10062124887.459999</v>
      </c>
      <c r="F18" s="10">
        <v>370321277053.76001</v>
      </c>
      <c r="G18" s="10">
        <v>189237688907.67999</v>
      </c>
      <c r="H18" s="10">
        <v>9803918924.9899998</v>
      </c>
      <c r="I18" s="10">
        <v>236474900925.89001</v>
      </c>
      <c r="J18" s="10">
        <v>91460697.799999997</v>
      </c>
      <c r="K18" s="10">
        <v>21499433849.830002</v>
      </c>
      <c r="L18" s="10">
        <v>28145111814.959999</v>
      </c>
      <c r="M18" s="10">
        <v>80302423473.860001</v>
      </c>
      <c r="N18" s="10">
        <v>154778834286.32901</v>
      </c>
      <c r="O18" s="5">
        <f>SUM(C18:N18)</f>
        <v>1375099049112.8391</v>
      </c>
    </row>
    <row r="19" spans="2:15" ht="15" customHeight="1" x14ac:dyDescent="0.25">
      <c r="B19" s="4" t="s">
        <v>15</v>
      </c>
      <c r="C19" s="10">
        <v>20580147301.290001</v>
      </c>
      <c r="D19" s="10">
        <v>258029440299.38</v>
      </c>
      <c r="E19" s="10">
        <v>10164974967.709999</v>
      </c>
      <c r="F19" s="10">
        <v>376685565302.79999</v>
      </c>
      <c r="G19" s="10">
        <v>193823994285.95999</v>
      </c>
      <c r="H19" s="10">
        <v>9875278487.6100006</v>
      </c>
      <c r="I19" s="10">
        <v>239835773258.76001</v>
      </c>
      <c r="J19" s="10">
        <v>91631994.049999997</v>
      </c>
      <c r="K19" s="10">
        <v>21620988229.82</v>
      </c>
      <c r="L19" s="10">
        <v>28108233193.75</v>
      </c>
      <c r="M19" s="10">
        <v>81484676919.089996</v>
      </c>
      <c r="N19" s="10">
        <v>156750380832.04999</v>
      </c>
      <c r="O19" s="5">
        <f t="shared" si="1"/>
        <v>1397051085072.27</v>
      </c>
    </row>
    <row r="20" spans="2:15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2:15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2:15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2:15" ht="15" customHeight="1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x14ac:dyDescent="0.25">
      <c r="E24" s="6"/>
      <c r="G24" s="6"/>
    </row>
    <row r="25" spans="2:15" x14ac:dyDescent="0.25">
      <c r="D25" s="7"/>
      <c r="E25" s="6"/>
      <c r="F25" s="7"/>
      <c r="G25" s="6"/>
      <c r="I25" s="7"/>
      <c r="J25" s="7"/>
      <c r="K25" s="7"/>
      <c r="M25" s="17"/>
      <c r="O25" s="13"/>
    </row>
    <row r="26" spans="2:15" x14ac:dyDescent="0.25">
      <c r="E26" s="6"/>
      <c r="G26" s="6"/>
    </row>
    <row r="27" spans="2:15" x14ac:dyDescent="0.25">
      <c r="E27" s="6"/>
      <c r="G27" s="6"/>
    </row>
    <row r="28" spans="2:15" x14ac:dyDescent="0.25">
      <c r="E28" s="6"/>
      <c r="G28" s="6"/>
      <c r="H28" s="6"/>
    </row>
    <row r="29" spans="2:15" x14ac:dyDescent="0.25">
      <c r="E29" s="7"/>
      <c r="G29" s="7"/>
      <c r="H29" s="6"/>
    </row>
    <row r="30" spans="2:15" x14ac:dyDescent="0.25">
      <c r="G30" s="7"/>
      <c r="H30" s="6"/>
    </row>
    <row r="31" spans="2:15" x14ac:dyDescent="0.25">
      <c r="F31" s="6"/>
      <c r="H31" s="7"/>
    </row>
    <row r="32" spans="2:15" x14ac:dyDescent="0.25">
      <c r="F32" s="8"/>
      <c r="G32" s="6"/>
    </row>
    <row r="33" spans="7:7" x14ac:dyDescent="0.25">
      <c r="G33" s="6"/>
    </row>
    <row r="34" spans="7:7" x14ac:dyDescent="0.25">
      <c r="G34" s="6"/>
    </row>
    <row r="35" spans="7:7" x14ac:dyDescent="0.25">
      <c r="G35" s="7"/>
    </row>
  </sheetData>
  <mergeCells count="21">
    <mergeCell ref="B1:L1"/>
    <mergeCell ref="B2:O2"/>
    <mergeCell ref="B3:O3"/>
    <mergeCell ref="B4:O4"/>
    <mergeCell ref="B6:B7"/>
    <mergeCell ref="C6:C7"/>
    <mergeCell ref="D6:D7"/>
    <mergeCell ref="E6:E7"/>
    <mergeCell ref="F6:F7"/>
    <mergeCell ref="G6:G7"/>
    <mergeCell ref="J6:J7"/>
    <mergeCell ref="N6:N7"/>
    <mergeCell ref="B23:O23"/>
    <mergeCell ref="K6:K7"/>
    <mergeCell ref="M6:M7"/>
    <mergeCell ref="H6:H7"/>
    <mergeCell ref="I6:I7"/>
    <mergeCell ref="L6:L7"/>
    <mergeCell ref="O6:O7"/>
    <mergeCell ref="B21:O21"/>
    <mergeCell ref="B22:O22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6CA63-AB17-420B-9F25-04ECAA3D7A0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6E8991B7-8474-4BB5-98B8-A0EB4AF75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C1FB0-4B72-4A46-A6B9-3E7389F78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Nadia Mercedes Ureña</cp:lastModifiedBy>
  <dcterms:created xsi:type="dcterms:W3CDTF">2022-02-03T14:00:46Z</dcterms:created>
  <dcterms:modified xsi:type="dcterms:W3CDTF">2025-01-08T15:56:08Z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