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7903" documentId="11_53EBCBDB22FFF13FBC0DAA1E2CF7431A589678A5" xr6:coauthVersionLast="47" xr6:coauthVersionMax="47" xr10:uidLastSave="{F7DE2459-FE02-4E0B-BECF-3674A9546F75}"/>
  <bookViews>
    <workbookView xWindow="-120" yWindow="-120" windowWidth="29040" windowHeight="15720" activeTab="10" xr2:uid="{00000000-000D-0000-FFFF-FFFF00000000}"/>
  </bookViews>
  <sheets>
    <sheet name="Enero" sheetId="68" r:id="rId1"/>
    <sheet name="Febrero" sheetId="69" r:id="rId2"/>
    <sheet name="Marzo" sheetId="71" r:id="rId3"/>
    <sheet name="Abril" sheetId="72" r:id="rId4"/>
    <sheet name="Mayo" sheetId="73" r:id="rId5"/>
    <sheet name="Junio" sheetId="74" r:id="rId6"/>
    <sheet name="Julio" sheetId="75" r:id="rId7"/>
    <sheet name="Agosto" sheetId="76" r:id="rId8"/>
    <sheet name="Septiembre" sheetId="78" r:id="rId9"/>
    <sheet name="Octubre" sheetId="79" r:id="rId10"/>
    <sheet name="Noviembre" sheetId="81" r:id="rId11"/>
    <sheet name="Hoja1" sheetId="8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81" l="1"/>
  <c r="E71" i="81"/>
  <c r="F71" i="81"/>
  <c r="G71" i="81"/>
  <c r="H71" i="81"/>
  <c r="I71" i="81"/>
  <c r="J71" i="81"/>
  <c r="K71" i="81"/>
  <c r="C71" i="81"/>
  <c r="M69" i="81" l="1"/>
  <c r="M68" i="79"/>
  <c r="D70" i="79"/>
  <c r="E70" i="79"/>
  <c r="F70" i="79"/>
  <c r="G70" i="79"/>
  <c r="H70" i="79"/>
  <c r="I70" i="79"/>
  <c r="J70" i="79"/>
  <c r="K70" i="79"/>
  <c r="C70" i="79"/>
  <c r="M8" i="81"/>
  <c r="M11" i="81"/>
  <c r="M22" i="81"/>
  <c r="M31" i="81"/>
  <c r="M34" i="81"/>
  <c r="M37" i="79" l="1"/>
  <c r="M34" i="79"/>
  <c r="M25" i="79"/>
  <c r="M10" i="79"/>
  <c r="M7" i="79"/>
  <c r="M69" i="78"/>
  <c r="D71" i="78"/>
  <c r="E71" i="78"/>
  <c r="F71" i="78"/>
  <c r="G71" i="78"/>
  <c r="H71" i="78"/>
  <c r="I71" i="78"/>
  <c r="J71" i="78"/>
  <c r="K71" i="78"/>
  <c r="C71" i="78"/>
  <c r="M8" i="78"/>
  <c r="M11" i="78"/>
  <c r="M26" i="78"/>
  <c r="M35" i="78"/>
  <c r="M38" i="78"/>
  <c r="M34" i="76"/>
  <c r="M31" i="76"/>
  <c r="M22" i="76"/>
  <c r="M11" i="76"/>
  <c r="M8" i="76"/>
  <c r="M65" i="76"/>
  <c r="K67" i="76"/>
  <c r="J67" i="76"/>
  <c r="I67" i="76"/>
  <c r="H67" i="76"/>
  <c r="G67" i="76"/>
  <c r="F67" i="76"/>
  <c r="E67" i="76"/>
  <c r="D67" i="76"/>
  <c r="C67" i="76"/>
  <c r="M33" i="75"/>
  <c r="M24" i="75"/>
  <c r="M67" i="75" l="1"/>
  <c r="J69" i="75"/>
  <c r="K69" i="75"/>
  <c r="D69" i="75"/>
  <c r="E69" i="75"/>
  <c r="F69" i="75"/>
  <c r="G69" i="75"/>
  <c r="H69" i="75"/>
  <c r="I69" i="75"/>
  <c r="C69" i="75"/>
  <c r="M8" i="75" l="1"/>
  <c r="M11" i="75"/>
  <c r="M36" i="75"/>
  <c r="K67" i="74"/>
  <c r="D67" i="74"/>
  <c r="E67" i="74"/>
  <c r="F67" i="74"/>
  <c r="G67" i="74"/>
  <c r="H67" i="74"/>
  <c r="I67" i="74"/>
  <c r="J67" i="74"/>
  <c r="C67" i="74"/>
  <c r="M65" i="74"/>
  <c r="M8" i="74" l="1"/>
  <c r="M11" i="74"/>
  <c r="M22" i="74"/>
  <c r="M31" i="74"/>
  <c r="M34" i="74"/>
  <c r="M57" i="73"/>
  <c r="F59" i="73"/>
  <c r="D59" i="73"/>
  <c r="K59" i="73"/>
  <c r="J59" i="73"/>
  <c r="I59" i="73"/>
  <c r="H59" i="73"/>
  <c r="G59" i="73"/>
  <c r="E59" i="73"/>
  <c r="C59" i="73"/>
  <c r="M8" i="73" l="1"/>
  <c r="M11" i="73"/>
  <c r="M18" i="73"/>
  <c r="M27" i="73"/>
  <c r="M30" i="73"/>
  <c r="M59" i="72"/>
  <c r="D61" i="72"/>
  <c r="E61" i="72"/>
  <c r="F61" i="72"/>
  <c r="G61" i="72"/>
  <c r="H61" i="72"/>
  <c r="I61" i="72"/>
  <c r="J61" i="72"/>
  <c r="K61" i="72"/>
  <c r="C61" i="72"/>
  <c r="M8" i="72"/>
  <c r="M11" i="72"/>
  <c r="M20" i="72"/>
  <c r="M29" i="72"/>
  <c r="M32" i="72"/>
  <c r="M59" i="71"/>
  <c r="J61" i="71"/>
  <c r="K61" i="71"/>
  <c r="D61" i="71"/>
  <c r="E61" i="71"/>
  <c r="F61" i="71"/>
  <c r="G61" i="71"/>
  <c r="H61" i="71"/>
  <c r="I61" i="71"/>
  <c r="C61" i="71"/>
  <c r="M29" i="71"/>
  <c r="M8" i="71" l="1"/>
  <c r="M11" i="71"/>
  <c r="M20" i="71"/>
  <c r="M32" i="71"/>
  <c r="J66" i="69"/>
  <c r="K66" i="69"/>
  <c r="D66" i="69"/>
  <c r="E66" i="69"/>
  <c r="F66" i="69"/>
  <c r="G66" i="69"/>
  <c r="H66" i="69"/>
  <c r="I66" i="69"/>
  <c r="C66" i="69"/>
  <c r="M64" i="69"/>
  <c r="M37" i="69" l="1"/>
  <c r="M33" i="69"/>
  <c r="M24" i="69"/>
  <c r="M11" i="69"/>
  <c r="M8" i="69"/>
  <c r="M57" i="68"/>
  <c r="D59" i="68"/>
  <c r="E59" i="68"/>
  <c r="F59" i="68"/>
  <c r="G59" i="68"/>
  <c r="H59" i="68"/>
  <c r="I59" i="68"/>
  <c r="J59" i="68"/>
  <c r="K59" i="68"/>
  <c r="C59" i="68"/>
  <c r="M30" i="68" l="1"/>
  <c r="M27" i="68"/>
  <c r="M20" i="68"/>
  <c r="M11" i="68"/>
  <c r="M8" i="68"/>
</calcChain>
</file>

<file path=xl/sharedStrings.xml><?xml version="1.0" encoding="utf-8"?>
<sst xmlns="http://schemas.openxmlformats.org/spreadsheetml/2006/main" count="4957" uniqueCount="248">
  <si>
    <t>Inversiones de los Fondos de Pensiones en USD$</t>
  </si>
  <si>
    <t>Atlántico</t>
  </si>
  <si>
    <t>Crecer</t>
  </si>
  <si>
    <t>JMMB-BDI</t>
  </si>
  <si>
    <t>Popular</t>
  </si>
  <si>
    <t>Reservas</t>
  </si>
  <si>
    <t>Siembra</t>
  </si>
  <si>
    <t>Banco Central-Reparto Individualizado</t>
  </si>
  <si>
    <t>Reservas-Reparto Individualizado</t>
  </si>
  <si>
    <t>Fondo de Solidaridad Social</t>
  </si>
  <si>
    <t>Participación</t>
  </si>
  <si>
    <t>Sector Gobierno Central</t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</si>
  <si>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</si>
  <si>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</si>
  <si>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</si>
  <si>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</si>
  <si>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</si>
  <si>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</si>
  <si>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>C-2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</si>
  <si>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</si>
  <si>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</si>
  <si>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</si>
  <si>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</si>
  <si>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</si>
  <si>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 xml:space="preserve">A  </t>
  </si>
  <si>
    <t>Fondos de Inversión</t>
  </si>
  <si>
    <t>BBB</t>
  </si>
  <si>
    <t xml:space="preserve">  Fondo de Inversión Cerrado Inmobiliario Excel I</t>
  </si>
  <si>
    <t xml:space="preserve">    Cuotas de fondos cerrados de inversión</t>
  </si>
  <si>
    <t xml:space="preserve">  Fondo de Inversión Cerrado Inmobiliario Excel II</t>
  </si>
  <si>
    <t xml:space="preserve">  Fondo de Inversión Cerrado Renta Inmobiliaria Dólares Popular</t>
  </si>
  <si>
    <t xml:space="preserve">  Fondo de Inversión Cerrado Inmobiliario Universal I</t>
  </si>
  <si>
    <t>CARTERA DE INVERSIONES</t>
  </si>
  <si>
    <t>TOTAL CARTERA INVERSIONES</t>
  </si>
  <si>
    <t>-</t>
  </si>
  <si>
    <t xml:space="preserve">  Fideicomiso de Oferta Pública de Valores Larimar</t>
  </si>
  <si>
    <t xml:space="preserve">    Valores representativos de deuda emitidos por Fideicomisos de oferta pública</t>
  </si>
  <si>
    <t xml:space="preserve">  Fondo de Inversión Cerrado Inmobiliario BHD Fondos I</t>
  </si>
  <si>
    <t>TOTAL</t>
  </si>
  <si>
    <t xml:space="preserve">  Banco de Reservas de la República Dominicana</t>
  </si>
  <si>
    <t xml:space="preserve">  Banco Múltiple Santa Cruz</t>
  </si>
  <si>
    <t xml:space="preserve">  Banesco Banco Múltiple</t>
  </si>
  <si>
    <t xml:space="preserve">  Empresa Generadora de Electricidad ITABO, S. A. </t>
  </si>
  <si>
    <t>Fideicomiso de Oferta Publica</t>
  </si>
  <si>
    <t xml:space="preserve">  Fondo de Inversión Cerrado Inmobiliario ADVANCED I</t>
  </si>
  <si>
    <t xml:space="preserve">  JMMB Fondo Cerrado Inmobiliario</t>
  </si>
  <si>
    <t xml:space="preserve">  JMMB Fondo de Inversión Cerrado de Desarrollo de Sociedades de Energía Sostenible</t>
  </si>
  <si>
    <t>RD$</t>
  </si>
  <si>
    <t xml:space="preserve">  Fondo Cerrado de Desarrollo de Altio II</t>
  </si>
  <si>
    <t xml:space="preserve">  Fondo de Inversión Cerrado Inmobiliario Altio I</t>
  </si>
  <si>
    <t xml:space="preserve">  Fondo de Inversión Cerrado de Desarrollo en Dólares Reservas II</t>
  </si>
  <si>
    <t>Al 31/01/2024</t>
  </si>
  <si>
    <t xml:space="preserve">  Banco Múltiple BDI</t>
  </si>
  <si>
    <t xml:space="preserve">  Citibank, N. A.</t>
  </si>
  <si>
    <t xml:space="preserve">  Fondo Cerrado de Desarrollo de Sociedades GAM Energía</t>
  </si>
  <si>
    <t>Sub-sector económico / Emisor</t>
  </si>
  <si>
    <t>Clasificación de riesgo</t>
  </si>
  <si>
    <t>Total</t>
  </si>
  <si>
    <t>Valor de Mercado</t>
  </si>
  <si>
    <t xml:space="preserve">  Fondo de Inversión Cerrado de Desarrollo BHD Fondos I</t>
  </si>
  <si>
    <t>Al 29/02/2024</t>
  </si>
  <si>
    <t xml:space="preserve">  Banco Múltiple ADEMI</t>
  </si>
  <si>
    <t xml:space="preserve">  Haina Investment Co. Ltd</t>
  </si>
  <si>
    <t xml:space="preserve">A+ </t>
  </si>
  <si>
    <t xml:space="preserve">  Fideicomiso de Oferta PÃºblica de Valores Larimar</t>
  </si>
  <si>
    <t xml:space="preserve">    Valores representativos de capital emitidos por Fideicomisos de oferta pública</t>
  </si>
  <si>
    <t>PARTICIPACIÓN</t>
  </si>
  <si>
    <t xml:space="preserve">  JMMB Fondo de Inversion Cerrado de Desarrollo de Sociedades de Energía Sostenible</t>
  </si>
  <si>
    <t xml:space="preserve">  Fondo de Inversion Cerrado Renta Inmobiliaria Dólares Popular</t>
  </si>
  <si>
    <t xml:space="preserve">  Fondo de Inversion Cerrado Inmobiliario Universal I</t>
  </si>
  <si>
    <t xml:space="preserve">  Fondo de Inversion Cerrado Inmobiliario Excel II</t>
  </si>
  <si>
    <t xml:space="preserve">  Fondo de Inversion Cerrado Inmobiliario Excel I</t>
  </si>
  <si>
    <t xml:space="preserve">  Fondo de Inversion Cerrado de Desarrollo BHD Fondos I</t>
  </si>
  <si>
    <t>Al 31/03/2024</t>
  </si>
  <si>
    <t>Fideicomiso de Oferta Pública</t>
  </si>
  <si>
    <t xml:space="preserve"> </t>
  </si>
  <si>
    <t>A</t>
  </si>
  <si>
    <t>Al 30/04/2024</t>
  </si>
  <si>
    <t xml:space="preserve">  Fideicomiso de Oferta Publica de Valores Larimar</t>
  </si>
  <si>
    <t>Al 31/05/2024</t>
  </si>
  <si>
    <t xml:space="preserve">  Fondo de Inversión de Desarrollo Altio III</t>
  </si>
  <si>
    <t xml:space="preserve">  Banco Mútliple BHD</t>
  </si>
  <si>
    <t>Al 30/06/2024</t>
  </si>
  <si>
    <t xml:space="preserve">  Fondo de Inversión Cerrado de Desarrollo de Infraestructuras Energéticas I</t>
  </si>
  <si>
    <t xml:space="preserve">  Fondo Cerrado de Desarrollo de Sociedades Altio Energía</t>
  </si>
  <si>
    <t xml:space="preserve">  Fondo de Inversion Cerrado de Desarrollo de Infraestructuras Energeticas I</t>
  </si>
  <si>
    <t xml:space="preserve">  Fondo Cerrado de Desarrollo Altio Energía</t>
  </si>
  <si>
    <t xml:space="preserve">  Banco Popular Dominicano</t>
  </si>
  <si>
    <t>Al 31/07/2024</t>
  </si>
  <si>
    <t>Al 31/08/2024</t>
  </si>
  <si>
    <t>3,741,494,788.11</t>
  </si>
  <si>
    <t>37,895,596,423.27</t>
  </si>
  <si>
    <t>906,113,987.85</t>
  </si>
  <si>
    <t>76,624,228,933.81</t>
  </si>
  <si>
    <t>33,130,643,930.13</t>
  </si>
  <si>
    <t>49,893,340,042.33</t>
  </si>
  <si>
    <t>3,018,517,601.06</t>
  </si>
  <si>
    <t>5,419,413,466.25</t>
  </si>
  <si>
    <t>18,554,699,695.59</t>
  </si>
  <si>
    <t>229,184,048,868.40</t>
  </si>
  <si>
    <t>907,510,984.34</t>
  </si>
  <si>
    <t>2,672,810,733.42</t>
  </si>
  <si>
    <t>321,070,827.00</t>
  </si>
  <si>
    <t>1,843,597,226.34</t>
  </si>
  <si>
    <t>26,324,126.78</t>
  </si>
  <si>
    <t>95,801,325.25</t>
  </si>
  <si>
    <t>14,166,892.97</t>
  </si>
  <si>
    <t>5,881,282,116.10</t>
  </si>
  <si>
    <t>1,659,799,772.81</t>
  </si>
  <si>
    <t>4,772,469,830.24</t>
  </si>
  <si>
    <t>184,041,150.18</t>
  </si>
  <si>
    <t>358,289,090.95</t>
  </si>
  <si>
    <t>470,680,719.48</t>
  </si>
  <si>
    <t>55,387,742.59</t>
  </si>
  <si>
    <t>526,068,462.07</t>
  </si>
  <si>
    <t>40,413,582.66</t>
  </si>
  <si>
    <t>43,040,201.80</t>
  </si>
  <si>
    <t>3,414,866,075.90</t>
  </si>
  <si>
    <t>1,383,043,662.27</t>
  </si>
  <si>
    <t>4,108,175,024.76</t>
  </si>
  <si>
    <t>134,071,253.73</t>
  </si>
  <si>
    <t>281,857,083.67</t>
  </si>
  <si>
    <t>702,508,736.58</t>
  </si>
  <si>
    <t>10,067,562,038.71</t>
  </si>
  <si>
    <t>1,177,232,430.52</t>
  </si>
  <si>
    <t>539,172,781.67</t>
  </si>
  <si>
    <t>1,426,208,262.90</t>
  </si>
  <si>
    <t>99,904,768.45</t>
  </si>
  <si>
    <t>14,006,143.37</t>
  </si>
  <si>
    <t>194,045,641.42</t>
  </si>
  <si>
    <t>3,450,570,028.33</t>
  </si>
  <si>
    <t>2,237,633,645.38</t>
  </si>
  <si>
    <t>530,174,394.71</t>
  </si>
  <si>
    <t>1,845,607,729.42</t>
  </si>
  <si>
    <t>16,444,022.94</t>
  </si>
  <si>
    <t>116,412,579.02</t>
  </si>
  <si>
    <t>493,272,413.16</t>
  </si>
  <si>
    <t>5,239,544,784.63</t>
  </si>
  <si>
    <t>110,797,904.78</t>
  </si>
  <si>
    <t>498,269,344.90</t>
  </si>
  <si>
    <t>17,722,462.34</t>
  </si>
  <si>
    <t>127,132,138.52</t>
  </si>
  <si>
    <t>15,190,682.00</t>
  </si>
  <si>
    <t>812,152,734.34</t>
  </si>
  <si>
    <t>202,898,581.11</t>
  </si>
  <si>
    <t>338,089,687.54</t>
  </si>
  <si>
    <t>24,306,222.76</t>
  </si>
  <si>
    <t>565,294,491.41</t>
  </si>
  <si>
    <t>779,626,023.56</t>
  </si>
  <si>
    <t>244,087,609.88</t>
  </si>
  <si>
    <t>106,787,784.01</t>
  </si>
  <si>
    <t>1,237,289,201.46</t>
  </si>
  <si>
    <t>606,545,751.16</t>
  </si>
  <si>
    <t>14,649,461,441.78</t>
  </si>
  <si>
    <t>123,899,533.79</t>
  </si>
  <si>
    <t>13,719,862,179.72</t>
  </si>
  <si>
    <t>15,999,637,886.23</t>
  </si>
  <si>
    <t>8,861,731,284.03</t>
  </si>
  <si>
    <t>1,596,734,761.83</t>
  </si>
  <si>
    <t>2,908,457,493.11</t>
  </si>
  <si>
    <t>58,466,330,331.65</t>
  </si>
  <si>
    <t>6,651,631,777.72</t>
  </si>
  <si>
    <t>4,264,838,571.60</t>
  </si>
  <si>
    <t>4,839,833,590.24</t>
  </si>
  <si>
    <t>3,424,381,046.20</t>
  </si>
  <si>
    <t>1,062,797,772.04</t>
  </si>
  <si>
    <t>20,243,482,757.80</t>
  </si>
  <si>
    <t>3,194,436,100.70</t>
  </si>
  <si>
    <t>1,397,855,850.06</t>
  </si>
  <si>
    <t>1,341,102,902.55</t>
  </si>
  <si>
    <t>305,906,774.23</t>
  </si>
  <si>
    <t>7,637,157,477.60</t>
  </si>
  <si>
    <t>1,201,870,720.15</t>
  </si>
  <si>
    <t>1,482,016,658.09</t>
  </si>
  <si>
    <t>1,939,715,375.59</t>
  </si>
  <si>
    <t>276,078,379.01</t>
  </si>
  <si>
    <t>5,023,580,666.63</t>
  </si>
  <si>
    <t>1,775,577,828.75</t>
  </si>
  <si>
    <t>4,203,356,709.65</t>
  </si>
  <si>
    <t>672,135,824.10</t>
  </si>
  <si>
    <t>87,778,930.03</t>
  </si>
  <si>
    <t>4,963,271,463.78</t>
  </si>
  <si>
    <t>304,159,547.08</t>
  </si>
  <si>
    <t>446,582,238.50</t>
  </si>
  <si>
    <t>750,741,785.58</t>
  </si>
  <si>
    <t>1,765,310,816.95</t>
  </si>
  <si>
    <t>1,627,434,555.58</t>
  </si>
  <si>
    <t>640,623,338.46</t>
  </si>
  <si>
    <t>1,122,539,253.76</t>
  </si>
  <si>
    <t>495,065,595.88</t>
  </si>
  <si>
    <t>5,650,973,560.63</t>
  </si>
  <si>
    <t>81,884,668.24</t>
  </si>
  <si>
    <t>122,833,205.40</t>
  </si>
  <si>
    <t>204,717,873.64</t>
  </si>
  <si>
    <t>459,683,232.54</t>
  </si>
  <si>
    <t>204,281,025.45</t>
  </si>
  <si>
    <t>663,964,257.99</t>
  </si>
  <si>
    <t>155,697,481.43</t>
  </si>
  <si>
    <t>172,101,613.16</t>
  </si>
  <si>
    <t>1,735,773,094.48</t>
  </si>
  <si>
    <t>924,598,937.73</t>
  </si>
  <si>
    <t>189,039,046.54</t>
  </si>
  <si>
    <t>3,177,210,173.34</t>
  </si>
  <si>
    <t>893,747,195.48</t>
  </si>
  <si>
    <t>2,575,964,939.83</t>
  </si>
  <si>
    <t>135,828,960.10</t>
  </si>
  <si>
    <t>3,605,541,095.41</t>
  </si>
  <si>
    <t>2,078,190,433.90</t>
  </si>
  <si>
    <t>444,388,208.79</t>
  </si>
  <si>
    <t>64,804,054.41</t>
  </si>
  <si>
    <t>325,975,008.83</t>
  </si>
  <si>
    <t>535,251,008.71</t>
  </si>
  <si>
    <t>1,033,992,705.93</t>
  </si>
  <si>
    <t>287,509,969.93</t>
  </si>
  <si>
    <t>2,182,728,693.40</t>
  </si>
  <si>
    <t>4,348,040,539.27</t>
  </si>
  <si>
    <t>53,452,568,849.39</t>
  </si>
  <si>
    <t>1,073,053,723.44</t>
  </si>
  <si>
    <t>97,211,393,946.41</t>
  </si>
  <si>
    <t>51,078,483,915.51</t>
  </si>
  <si>
    <t>64,706,843,577.46</t>
  </si>
  <si>
    <t>4,882,435,527.41</t>
  </si>
  <si>
    <t>5,797,071,875.17</t>
  </si>
  <si>
    <t>22,286,620,602.26</t>
  </si>
  <si>
    <t>304,836,512,556.32</t>
  </si>
  <si>
    <t>19,271,610,698.49</t>
  </si>
  <si>
    <t>246,286,147,801.87</t>
  </si>
  <si>
    <t>9,791,033,170.90</t>
  </si>
  <si>
    <t>359,745,051,015.67</t>
  </si>
  <si>
    <t>182,083,842,766.31</t>
  </si>
  <si>
    <t>227,300,281,760.69</t>
  </si>
  <si>
    <t>21,398,358,124.31</t>
  </si>
  <si>
    <t>27,883,606,822.08</t>
  </si>
  <si>
    <t>77,254,304,869.22</t>
  </si>
  <si>
    <t>1,180,601,675,544.99</t>
  </si>
  <si>
    <t xml:space="preserve">  Fondo Cerrado de Desarrollo Altio II</t>
  </si>
  <si>
    <t>Al 30/09/2024</t>
  </si>
  <si>
    <t xml:space="preserve">  Fondo de Inversion Cerrado de Desarrollo de Infraestructuras Energéticas I</t>
  </si>
  <si>
    <t xml:space="preserve">  Banco Múltiple Promerica</t>
  </si>
  <si>
    <t xml:space="preserve">  Fondo de Inversión Cerrado de Desarrollo Altio III</t>
  </si>
  <si>
    <t>Al 31/10/2024</t>
  </si>
  <si>
    <t xml:space="preserve">  Banco Múltiple Promerica de la República Dominicana</t>
  </si>
  <si>
    <t>PARTICIPACION</t>
  </si>
  <si>
    <t xml:space="preserve">  Fondo de Inversión Cerrado Inmobiliario INTERVAL I</t>
  </si>
  <si>
    <t xml:space="preserve">   </t>
  </si>
  <si>
    <t xml:space="preserve">  Fondo de Inversión Cerrado de Desarrollo INTERVAL I</t>
  </si>
  <si>
    <t>Al 30/11/2024</t>
  </si>
  <si>
    <t xml:space="preserve">  Fondo de Inversión Cerrado de Desarrollo de Infraestructuras Energeticas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</si>
</sst>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[$€-2]* #,##0.00_);_([$€-2]* \(#,##0.00\);_([$€-2]* &quot;-&quot;??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10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14" fillId="0" borderId="0"/>
  </cellStyleXfs>
  <cellXfs count="171">
    <xf numFmtId="0" fontId="0" fillId="0" borderId="0" xfId="0"/>
    <xf numFmtId="0" fontId="11" fillId="0" borderId="0" xfId="908" applyAlignment="1">
      <alignment horizontal="center" wrapText="1"/>
    </xf>
    <xf numFmtId="0" fontId="11" fillId="0" borderId="0" xfId="908" applyAlignment="1">
      <alignment wrapText="1"/>
    </xf>
    <xf numFmtId="0" fontId="12" fillId="0" borderId="0" xfId="908" applyFont="1" applyAlignment="1">
      <alignment horizontal="center" wrapText="1"/>
    </xf>
    <xf numFmtId="0" fontId="12" fillId="3" borderId="5" xfId="908" applyFont="1" applyFill="1" applyBorder="1" applyAlignment="1">
      <alignment wrapText="1"/>
    </xf>
    <xf numFmtId="0" fontId="12" fillId="3" borderId="5" xfId="908" applyFont="1" applyFill="1" applyBorder="1" applyAlignment="1">
      <alignment horizontal="center" wrapText="1"/>
    </xf>
    <xf numFmtId="0" fontId="12" fillId="0" borderId="0" xfId="908" applyFont="1" applyAlignment="1">
      <alignment wrapText="1"/>
    </xf>
    <xf numFmtId="0" fontId="12" fillId="3" borderId="10" xfId="908" applyFont="1" applyFill="1" applyBorder="1" applyAlignment="1">
      <alignment horizontal="center" wrapText="1"/>
    </xf>
    <xf numFmtId="0" fontId="5" fillId="0" borderId="0" xfId="908" applyFont="1" applyAlignment="1">
      <alignment wrapText="1"/>
    </xf>
    <xf numFmtId="0" fontId="5" fillId="3" borderId="10" xfId="908" applyFont="1" applyFill="1" applyBorder="1" applyAlignment="1">
      <alignment horizontal="center" wrapText="1"/>
    </xf>
    <xf numFmtId="4" fontId="12" fillId="0" borderId="0" xfId="908" applyNumberFormat="1" applyFont="1" applyAlignment="1">
      <alignment horizontal="center" wrapText="1"/>
    </xf>
    <xf numFmtId="4" fontId="5" fillId="0" borderId="0" xfId="908" applyNumberFormat="1" applyFont="1" applyAlignment="1">
      <alignment horizontal="center" wrapText="1"/>
    </xf>
    <xf numFmtId="0" fontId="5" fillId="0" borderId="0" xfId="908" applyFont="1" applyAlignment="1">
      <alignment horizontal="center" wrapText="1"/>
    </xf>
    <xf numFmtId="4" fontId="12" fillId="3" borderId="6" xfId="908" applyNumberFormat="1" applyFont="1" applyFill="1" applyBorder="1" applyAlignment="1">
      <alignment horizontal="center" wrapText="1"/>
    </xf>
    <xf numFmtId="0" fontId="12" fillId="3" borderId="6" xfId="908" applyFont="1" applyFill="1" applyBorder="1" applyAlignment="1">
      <alignment horizontal="center" wrapText="1"/>
    </xf>
    <xf numFmtId="4" fontId="12" fillId="3" borderId="7" xfId="908" applyNumberFormat="1" applyFont="1" applyFill="1" applyBorder="1" applyAlignment="1">
      <alignment horizontal="center" wrapText="1"/>
    </xf>
    <xf numFmtId="0" fontId="12" fillId="3" borderId="7" xfId="908" applyFont="1" applyFill="1" applyBorder="1" applyAlignment="1">
      <alignment horizontal="center" wrapText="1"/>
    </xf>
    <xf numFmtId="4" fontId="12" fillId="0" borderId="2" xfId="908" applyNumberFormat="1" applyFont="1" applyBorder="1" applyAlignment="1">
      <alignment horizontal="center" wrapText="1"/>
    </xf>
    <xf numFmtId="4" fontId="5" fillId="0" borderId="2" xfId="908" applyNumberFormat="1" applyFont="1" applyBorder="1" applyAlignment="1">
      <alignment horizontal="center" wrapText="1"/>
    </xf>
    <xf numFmtId="4" fontId="12" fillId="3" borderId="9" xfId="908" applyNumberFormat="1" applyFont="1" applyFill="1" applyBorder="1" applyAlignment="1">
      <alignment horizontal="center" wrapText="1"/>
    </xf>
    <xf numFmtId="0" fontId="12" fillId="0" borderId="2" xfId="908" applyFont="1" applyBorder="1" applyAlignment="1">
      <alignment horizontal="center" wrapText="1"/>
    </xf>
    <xf numFmtId="0" fontId="5" fillId="0" borderId="2" xfId="908" applyFont="1" applyBorder="1" applyAlignment="1">
      <alignment horizontal="center" wrapText="1"/>
    </xf>
    <xf numFmtId="0" fontId="12" fillId="3" borderId="9" xfId="908" applyFont="1" applyFill="1" applyBorder="1" applyAlignment="1">
      <alignment horizontal="center" wrapText="1"/>
    </xf>
    <xf numFmtId="0" fontId="11" fillId="2" borderId="2" xfId="908" applyFill="1" applyBorder="1" applyAlignment="1">
      <alignment horizontal="center" wrapText="1"/>
    </xf>
    <xf numFmtId="0" fontId="5" fillId="2" borderId="2" xfId="908" applyFont="1" applyFill="1" applyBorder="1" applyAlignment="1">
      <alignment horizontal="center" wrapText="1"/>
    </xf>
    <xf numFmtId="10" fontId="12" fillId="4" borderId="9" xfId="908" applyNumberFormat="1" applyFont="1" applyFill="1" applyBorder="1" applyAlignment="1">
      <alignment horizontal="center" wrapText="1"/>
    </xf>
    <xf numFmtId="0" fontId="12" fillId="3" borderId="11" xfId="908" applyFont="1" applyFill="1" applyBorder="1" applyAlignment="1">
      <alignment wrapText="1"/>
    </xf>
    <xf numFmtId="0" fontId="12" fillId="3" borderId="11" xfId="908" applyFont="1" applyFill="1" applyBorder="1" applyAlignment="1">
      <alignment horizontal="center" wrapText="1"/>
    </xf>
    <xf numFmtId="4" fontId="12" fillId="3" borderId="12" xfId="908" applyNumberFormat="1" applyFont="1" applyFill="1" applyBorder="1" applyAlignment="1">
      <alignment horizontal="center" wrapText="1"/>
    </xf>
    <xf numFmtId="4" fontId="12" fillId="3" borderId="13" xfId="908" applyNumberFormat="1" applyFont="1" applyFill="1" applyBorder="1" applyAlignment="1">
      <alignment horizontal="center" wrapText="1"/>
    </xf>
    <xf numFmtId="4" fontId="12" fillId="3" borderId="14" xfId="908" applyNumberFormat="1" applyFont="1" applyFill="1" applyBorder="1" applyAlignment="1">
      <alignment horizontal="center" wrapText="1"/>
    </xf>
    <xf numFmtId="10" fontId="12" fillId="4" borderId="13" xfId="908" applyNumberFormat="1" applyFont="1" applyFill="1" applyBorder="1" applyAlignment="1">
      <alignment horizontal="center" wrapText="1"/>
    </xf>
    <xf numFmtId="0" fontId="13" fillId="5" borderId="1" xfId="908" applyFont="1" applyFill="1" applyBorder="1" applyAlignment="1">
      <alignment horizontal="center" vertical="center" wrapText="1"/>
    </xf>
    <xf numFmtId="10" fontId="12" fillId="3" borderId="6" xfId="903" applyNumberFormat="1" applyFont="1" applyFill="1" applyBorder="1" applyAlignment="1">
      <alignment horizontal="center" wrapText="1"/>
    </xf>
    <xf numFmtId="4" fontId="12" fillId="3" borderId="15" xfId="908" applyNumberFormat="1" applyFont="1" applyFill="1" applyBorder="1" applyAlignment="1">
      <alignment horizontal="center" wrapText="1"/>
    </xf>
    <xf numFmtId="0" fontId="6" fillId="0" borderId="0" xfId="908" applyFont="1" applyAlignment="1">
      <alignment wrapText="1"/>
    </xf>
    <xf numFmtId="4" fontId="11" fillId="0" borderId="0" xfId="908" applyNumberFormat="1" applyAlignment="1">
      <alignment wrapText="1"/>
    </xf>
    <xf numFmtId="4" fontId="12" fillId="3" borderId="8" xfId="908" applyNumberFormat="1" applyFont="1" applyFill="1" applyBorder="1" applyAlignment="1">
      <alignment horizontal="center" wrapText="1"/>
    </xf>
    <xf numFmtId="10" fontId="12" fillId="4" borderId="8" xfId="908" applyNumberFormat="1" applyFont="1" applyFill="1" applyBorder="1" applyAlignment="1">
      <alignment horizontal="center" wrapText="1"/>
    </xf>
    <xf numFmtId="0" fontId="6" fillId="3" borderId="5" xfId="908" applyFont="1" applyFill="1" applyBorder="1" applyAlignment="1">
      <alignment wrapText="1"/>
    </xf>
    <xf numFmtId="0" fontId="6" fillId="0" borderId="0" xfId="908" applyFont="1" applyAlignment="1">
      <alignment horizontal="center" wrapText="1"/>
    </xf>
    <xf numFmtId="10" fontId="12" fillId="4" borderId="16" xfId="908" applyNumberFormat="1" applyFont="1" applyFill="1" applyBorder="1" applyAlignment="1">
      <alignment horizontal="center" wrapText="1"/>
    </xf>
    <xf numFmtId="0" fontId="11" fillId="2" borderId="17" xfId="908" applyFill="1" applyBorder="1" applyAlignment="1">
      <alignment horizontal="center" wrapText="1"/>
    </xf>
    <xf numFmtId="0" fontId="5" fillId="2" borderId="17" xfId="908" applyFont="1" applyFill="1" applyBorder="1" applyAlignment="1">
      <alignment horizontal="center" wrapText="1"/>
    </xf>
    <xf numFmtId="10" fontId="12" fillId="4" borderId="18" xfId="908" applyNumberFormat="1" applyFont="1" applyFill="1" applyBorder="1" applyAlignment="1">
      <alignment horizontal="center" wrapText="1"/>
    </xf>
    <xf numFmtId="4" fontId="12" fillId="3" borderId="19" xfId="908" applyNumberFormat="1" applyFont="1" applyFill="1" applyBorder="1" applyAlignment="1">
      <alignment horizontal="center" wrapText="1"/>
    </xf>
    <xf numFmtId="10" fontId="12" fillId="3" borderId="5" xfId="903" applyNumberFormat="1" applyFont="1" applyFill="1" applyBorder="1" applyAlignment="1">
      <alignment horizontal="center" wrapText="1"/>
    </xf>
    <xf numFmtId="10" fontId="12" fillId="3" borderId="19" xfId="903" applyNumberFormat="1" applyFont="1" applyFill="1" applyBorder="1" applyAlignment="1">
      <alignment horizontal="center" wrapText="1"/>
    </xf>
    <xf numFmtId="10" fontId="12" fillId="3" borderId="7" xfId="903" applyNumberFormat="1" applyFont="1" applyFill="1" applyBorder="1" applyAlignment="1">
      <alignment horizontal="center" wrapText="1"/>
    </xf>
    <xf numFmtId="0" fontId="13" fillId="5" borderId="4" xfId="908" applyFont="1" applyFill="1" applyBorder="1" applyAlignment="1">
      <alignment horizontal="center" vertical="center" wrapText="1"/>
    </xf>
    <xf numFmtId="4" fontId="12" fillId="3" borderId="5" xfId="908" applyNumberFormat="1" applyFont="1" applyFill="1" applyBorder="1" applyAlignment="1">
      <alignment horizontal="center" wrapText="1"/>
    </xf>
    <xf numFmtId="4" fontId="12" fillId="3" borderId="20" xfId="908" applyNumberFormat="1" applyFont="1" applyFill="1" applyBorder="1" applyAlignment="1">
      <alignment horizontal="center" wrapText="1"/>
    </xf>
    <xf numFmtId="4" fontId="12" fillId="0" borderId="4" xfId="908" applyNumberFormat="1" applyFont="1" applyBorder="1" applyAlignment="1">
      <alignment horizontal="center" wrapText="1"/>
    </xf>
    <xf numFmtId="0" fontId="12" fillId="0" borderId="21" xfId="908" applyFont="1" applyBorder="1" applyAlignment="1">
      <alignment wrapText="1"/>
    </xf>
    <xf numFmtId="0" fontId="11" fillId="0" borderId="1" xfId="908" applyBorder="1" applyAlignment="1">
      <alignment wrapText="1"/>
    </xf>
    <xf numFmtId="0" fontId="12" fillId="3" borderId="22" xfId="908" applyFont="1" applyFill="1" applyBorder="1" applyAlignment="1">
      <alignment horizontal="center" wrapText="1"/>
    </xf>
    <xf numFmtId="0" fontId="5" fillId="3" borderId="22" xfId="908" applyFont="1" applyFill="1" applyBorder="1" applyAlignment="1">
      <alignment horizontal="center" wrapText="1"/>
    </xf>
    <xf numFmtId="4" fontId="12" fillId="3" borderId="26" xfId="908" applyNumberFormat="1" applyFont="1" applyFill="1" applyBorder="1" applyAlignment="1">
      <alignment horizontal="center" wrapText="1"/>
    </xf>
    <xf numFmtId="4" fontId="12" fillId="3" borderId="31" xfId="908" applyNumberFormat="1" applyFont="1" applyFill="1" applyBorder="1" applyAlignment="1">
      <alignment horizontal="center" wrapText="1"/>
    </xf>
    <xf numFmtId="4" fontId="12" fillId="0" borderId="23" xfId="908" applyNumberFormat="1" applyFont="1" applyBorder="1" applyAlignment="1">
      <alignment horizontal="center" wrapText="1"/>
    </xf>
    <xf numFmtId="4" fontId="5" fillId="0" borderId="23" xfId="908" applyNumberFormat="1" applyFont="1" applyBorder="1" applyAlignment="1">
      <alignment horizontal="center" wrapText="1"/>
    </xf>
    <xf numFmtId="4" fontId="12" fillId="3" borderId="27" xfId="908" applyNumberFormat="1" applyFont="1" applyFill="1" applyBorder="1" applyAlignment="1">
      <alignment horizontal="center" wrapText="1"/>
    </xf>
    <xf numFmtId="0" fontId="12" fillId="0" borderId="23" xfId="908" applyFont="1" applyBorder="1" applyAlignment="1">
      <alignment horizontal="center" wrapText="1"/>
    </xf>
    <xf numFmtId="0" fontId="5" fillId="0" borderId="23" xfId="908" applyFont="1" applyBorder="1" applyAlignment="1">
      <alignment horizontal="center" wrapText="1"/>
    </xf>
    <xf numFmtId="0" fontId="12" fillId="3" borderId="27" xfId="908" applyFont="1" applyFill="1" applyBorder="1" applyAlignment="1">
      <alignment horizontal="center" wrapText="1"/>
    </xf>
    <xf numFmtId="10" fontId="12" fillId="3" borderId="28" xfId="903" applyNumberFormat="1" applyFont="1" applyFill="1" applyBorder="1" applyAlignment="1">
      <alignment horizontal="center" wrapText="1"/>
    </xf>
    <xf numFmtId="0" fontId="13" fillId="5" borderId="33" xfId="908" applyFont="1" applyFill="1" applyBorder="1" applyAlignment="1">
      <alignment horizontal="center" vertical="center" wrapText="1"/>
    </xf>
    <xf numFmtId="0" fontId="14" fillId="0" borderId="0" xfId="909" applyAlignment="1">
      <alignment wrapText="1"/>
    </xf>
    <xf numFmtId="0" fontId="15" fillId="3" borderId="5" xfId="909" applyFont="1" applyFill="1" applyBorder="1" applyAlignment="1">
      <alignment wrapText="1"/>
    </xf>
    <xf numFmtId="0" fontId="15" fillId="0" borderId="0" xfId="909" applyFont="1" applyAlignment="1">
      <alignment wrapText="1"/>
    </xf>
    <xf numFmtId="0" fontId="15" fillId="0" borderId="0" xfId="909" applyFont="1" applyAlignment="1">
      <alignment horizontal="center" wrapText="1"/>
    </xf>
    <xf numFmtId="0" fontId="14" fillId="0" borderId="0" xfId="909" applyAlignment="1">
      <alignment horizontal="center" wrapText="1"/>
    </xf>
    <xf numFmtId="0" fontId="5" fillId="0" borderId="0" xfId="909" applyFont="1" applyAlignment="1">
      <alignment wrapText="1"/>
    </xf>
    <xf numFmtId="0" fontId="6" fillId="3" borderId="5" xfId="909" applyFont="1" applyFill="1" applyBorder="1" applyAlignment="1">
      <alignment wrapText="1"/>
    </xf>
    <xf numFmtId="0" fontId="15" fillId="3" borderId="6" xfId="909" applyFont="1" applyFill="1" applyBorder="1" applyAlignment="1">
      <alignment horizontal="center" wrapText="1"/>
    </xf>
    <xf numFmtId="0" fontId="15" fillId="3" borderId="22" xfId="909" applyFont="1" applyFill="1" applyBorder="1" applyAlignment="1">
      <alignment horizontal="center" wrapText="1"/>
    </xf>
    <xf numFmtId="0" fontId="5" fillId="3" borderId="22" xfId="909" applyFont="1" applyFill="1" applyBorder="1" applyAlignment="1">
      <alignment horizontal="center" wrapText="1"/>
    </xf>
    <xf numFmtId="0" fontId="14" fillId="2" borderId="2" xfId="909" applyFill="1" applyBorder="1" applyAlignment="1">
      <alignment wrapText="1"/>
    </xf>
    <xf numFmtId="0" fontId="5" fillId="2" borderId="2" xfId="909" applyFont="1" applyFill="1" applyBorder="1" applyAlignment="1">
      <alignment wrapText="1"/>
    </xf>
    <xf numFmtId="10" fontId="15" fillId="3" borderId="19" xfId="903" applyNumberFormat="1" applyFont="1" applyFill="1" applyBorder="1" applyAlignment="1">
      <alignment horizontal="center" wrapText="1"/>
    </xf>
    <xf numFmtId="4" fontId="15" fillId="3" borderId="9" xfId="909" applyNumberFormat="1" applyFont="1" applyFill="1" applyBorder="1" applyAlignment="1">
      <alignment horizontal="center" wrapText="1"/>
    </xf>
    <xf numFmtId="4" fontId="15" fillId="3" borderId="7" xfId="909" applyNumberFormat="1" applyFont="1" applyFill="1" applyBorder="1" applyAlignment="1">
      <alignment horizontal="center" wrapText="1"/>
    </xf>
    <xf numFmtId="4" fontId="15" fillId="3" borderId="27" xfId="909" applyNumberFormat="1" applyFont="1" applyFill="1" applyBorder="1" applyAlignment="1">
      <alignment horizontal="center" wrapText="1"/>
    </xf>
    <xf numFmtId="4" fontId="15" fillId="3" borderId="8" xfId="909" applyNumberFormat="1" applyFont="1" applyFill="1" applyBorder="1" applyAlignment="1">
      <alignment horizontal="center" wrapText="1"/>
    </xf>
    <xf numFmtId="4" fontId="15" fillId="0" borderId="2" xfId="909" applyNumberFormat="1" applyFont="1" applyBorder="1" applyAlignment="1">
      <alignment horizontal="center" wrapText="1"/>
    </xf>
    <xf numFmtId="4" fontId="15" fillId="0" borderId="0" xfId="909" applyNumberFormat="1" applyFont="1" applyAlignment="1">
      <alignment horizontal="center" wrapText="1"/>
    </xf>
    <xf numFmtId="4" fontId="15" fillId="0" borderId="23" xfId="909" applyNumberFormat="1" applyFont="1" applyBorder="1" applyAlignment="1">
      <alignment horizontal="center" wrapText="1"/>
    </xf>
    <xf numFmtId="4" fontId="5" fillId="0" borderId="2" xfId="909" applyNumberFormat="1" applyFont="1" applyBorder="1" applyAlignment="1">
      <alignment horizontal="center" wrapText="1"/>
    </xf>
    <xf numFmtId="4" fontId="5" fillId="0" borderId="0" xfId="909" applyNumberFormat="1" applyFont="1" applyAlignment="1">
      <alignment horizontal="center" wrapText="1"/>
    </xf>
    <xf numFmtId="4" fontId="5" fillId="0" borderId="23" xfId="909" applyNumberFormat="1" applyFont="1" applyBorder="1" applyAlignment="1">
      <alignment horizontal="center" wrapText="1"/>
    </xf>
    <xf numFmtId="0" fontId="15" fillId="0" borderId="2" xfId="909" applyFont="1" applyBorder="1" applyAlignment="1">
      <alignment horizontal="center" wrapText="1"/>
    </xf>
    <xf numFmtId="0" fontId="5" fillId="0" borderId="2" xfId="909" applyFont="1" applyBorder="1" applyAlignment="1">
      <alignment horizontal="center" wrapText="1"/>
    </xf>
    <xf numFmtId="0" fontId="5" fillId="0" borderId="0" xfId="909" applyFont="1" applyAlignment="1">
      <alignment horizontal="center" wrapText="1"/>
    </xf>
    <xf numFmtId="0" fontId="15" fillId="0" borderId="23" xfId="909" applyFont="1" applyBorder="1" applyAlignment="1">
      <alignment horizontal="center" wrapText="1"/>
    </xf>
    <xf numFmtId="0" fontId="5" fillId="0" borderId="23" xfId="909" applyFont="1" applyBorder="1" applyAlignment="1">
      <alignment horizontal="center" wrapText="1"/>
    </xf>
    <xf numFmtId="0" fontId="15" fillId="3" borderId="9" xfId="909" applyFont="1" applyFill="1" applyBorder="1" applyAlignment="1">
      <alignment horizontal="center" wrapText="1"/>
    </xf>
    <xf numFmtId="0" fontId="15" fillId="3" borderId="7" xfId="909" applyFont="1" applyFill="1" applyBorder="1" applyAlignment="1">
      <alignment horizontal="center" wrapText="1"/>
    </xf>
    <xf numFmtId="10" fontId="15" fillId="4" borderId="8" xfId="909" applyNumberFormat="1" applyFont="1" applyFill="1" applyBorder="1" applyAlignment="1">
      <alignment horizontal="center" wrapText="1"/>
    </xf>
    <xf numFmtId="0" fontId="14" fillId="2" borderId="2" xfId="909" applyFill="1" applyBorder="1" applyAlignment="1">
      <alignment horizontal="center" wrapText="1"/>
    </xf>
    <xf numFmtId="0" fontId="5" fillId="2" borderId="2" xfId="909" applyFont="1" applyFill="1" applyBorder="1" applyAlignment="1">
      <alignment horizontal="center" wrapText="1"/>
    </xf>
    <xf numFmtId="10" fontId="15" fillId="4" borderId="9" xfId="909" applyNumberFormat="1" applyFont="1" applyFill="1" applyBorder="1" applyAlignment="1">
      <alignment horizontal="center" wrapText="1"/>
    </xf>
    <xf numFmtId="4" fontId="14" fillId="0" borderId="0" xfId="909" applyNumberFormat="1" applyAlignment="1">
      <alignment wrapText="1"/>
    </xf>
    <xf numFmtId="0" fontId="15" fillId="3" borderId="5" xfId="909" applyFont="1" applyFill="1" applyBorder="1" applyAlignment="1">
      <alignment horizontal="center" wrapText="1"/>
    </xf>
    <xf numFmtId="0" fontId="15" fillId="3" borderId="10" xfId="909" applyFont="1" applyFill="1" applyBorder="1" applyAlignment="1">
      <alignment horizontal="center" wrapText="1"/>
    </xf>
    <xf numFmtId="0" fontId="5" fillId="3" borderId="10" xfId="909" applyFont="1" applyFill="1" applyBorder="1" applyAlignment="1">
      <alignment horizontal="center" wrapText="1"/>
    </xf>
    <xf numFmtId="4" fontId="15" fillId="3" borderId="6" xfId="909" applyNumberFormat="1" applyFont="1" applyFill="1" applyBorder="1" applyAlignment="1">
      <alignment horizontal="center" wrapText="1"/>
    </xf>
    <xf numFmtId="10" fontId="15" fillId="3" borderId="8" xfId="909" applyNumberFormat="1" applyFont="1" applyFill="1" applyBorder="1" applyAlignment="1">
      <alignment horizontal="center" wrapText="1"/>
    </xf>
    <xf numFmtId="0" fontId="14" fillId="0" borderId="2" xfId="909" applyBorder="1" applyAlignment="1">
      <alignment horizontal="center" wrapText="1"/>
    </xf>
    <xf numFmtId="10" fontId="15" fillId="3" borderId="9" xfId="909" applyNumberFormat="1" applyFont="1" applyFill="1" applyBorder="1" applyAlignment="1">
      <alignment horizontal="center" wrapText="1"/>
    </xf>
    <xf numFmtId="0" fontId="6" fillId="2" borderId="1" xfId="908" applyFont="1" applyFill="1" applyBorder="1" applyAlignment="1">
      <alignment horizontal="center" wrapText="1"/>
    </xf>
    <xf numFmtId="0" fontId="11" fillId="2" borderId="1" xfId="908" applyFill="1" applyBorder="1" applyAlignment="1">
      <alignment horizontal="center" wrapText="1"/>
    </xf>
    <xf numFmtId="10" fontId="12" fillId="3" borderId="15" xfId="903" applyNumberFormat="1" applyFont="1" applyFill="1" applyBorder="1" applyAlignment="1">
      <alignment horizontal="center" vertical="center" wrapText="1"/>
    </xf>
    <xf numFmtId="10" fontId="12" fillId="3" borderId="3" xfId="903" applyNumberFormat="1" applyFont="1" applyFill="1" applyBorder="1" applyAlignment="1">
      <alignment horizontal="center" vertical="center" wrapText="1"/>
    </xf>
    <xf numFmtId="0" fontId="13" fillId="5" borderId="1" xfId="908" applyFont="1" applyFill="1" applyBorder="1" applyAlignment="1">
      <alignment horizontal="center" vertical="center" wrapText="1"/>
    </xf>
    <xf numFmtId="0" fontId="12" fillId="0" borderId="0" xfId="908" applyFont="1" applyAlignment="1">
      <alignment horizontal="center" wrapText="1"/>
    </xf>
    <xf numFmtId="0" fontId="11" fillId="0" borderId="0" xfId="908" applyAlignment="1">
      <alignment wrapText="1"/>
    </xf>
    <xf numFmtId="0" fontId="8" fillId="5" borderId="1" xfId="908" applyFont="1" applyFill="1" applyBorder="1" applyAlignment="1">
      <alignment horizontal="center" vertical="center"/>
    </xf>
    <xf numFmtId="0" fontId="13" fillId="5" borderId="1" xfId="908" applyFont="1" applyFill="1" applyBorder="1" applyAlignment="1">
      <alignment horizontal="center" vertical="center"/>
    </xf>
    <xf numFmtId="0" fontId="8" fillId="5" borderId="1" xfId="908" applyFont="1" applyFill="1" applyBorder="1" applyAlignment="1">
      <alignment horizontal="center" vertical="center" wrapText="1"/>
    </xf>
    <xf numFmtId="10" fontId="6" fillId="2" borderId="4" xfId="903" applyNumberFormat="1" applyFont="1" applyFill="1" applyBorder="1" applyAlignment="1">
      <alignment horizontal="center" vertical="center" wrapText="1"/>
    </xf>
    <xf numFmtId="10" fontId="6" fillId="2" borderId="3" xfId="903" applyNumberFormat="1" applyFont="1" applyFill="1" applyBorder="1" applyAlignment="1">
      <alignment horizontal="center" vertical="center" wrapText="1"/>
    </xf>
    <xf numFmtId="10" fontId="12" fillId="3" borderId="4" xfId="903" applyNumberFormat="1" applyFont="1" applyFill="1" applyBorder="1" applyAlignment="1">
      <alignment horizontal="center" vertical="center" wrapText="1"/>
    </xf>
    <xf numFmtId="0" fontId="13" fillId="5" borderId="4" xfId="908" applyFont="1" applyFill="1" applyBorder="1" applyAlignment="1">
      <alignment horizontal="center" vertical="center" wrapText="1"/>
    </xf>
    <xf numFmtId="10" fontId="12" fillId="4" borderId="15" xfId="903" applyNumberFormat="1" applyFont="1" applyFill="1" applyBorder="1" applyAlignment="1">
      <alignment horizontal="center" vertical="center" wrapText="1"/>
    </xf>
    <xf numFmtId="10" fontId="12" fillId="4" borderId="3" xfId="903" applyNumberFormat="1" applyFont="1" applyFill="1" applyBorder="1" applyAlignment="1">
      <alignment horizontal="center" vertical="center" wrapText="1"/>
    </xf>
    <xf numFmtId="0" fontId="13" fillId="5" borderId="29" xfId="908" applyFont="1" applyFill="1" applyBorder="1" applyAlignment="1">
      <alignment horizontal="center" vertical="center" wrapText="1"/>
    </xf>
    <xf numFmtId="0" fontId="13" fillId="5" borderId="30" xfId="908" applyFont="1" applyFill="1" applyBorder="1" applyAlignment="1">
      <alignment horizontal="center" vertical="center" wrapText="1"/>
    </xf>
    <xf numFmtId="0" fontId="8" fillId="5" borderId="24" xfId="908" applyFont="1" applyFill="1" applyBorder="1" applyAlignment="1">
      <alignment horizontal="center" vertical="center" wrapText="1"/>
    </xf>
    <xf numFmtId="0" fontId="13" fillId="5" borderId="25" xfId="908" applyFont="1" applyFill="1" applyBorder="1" applyAlignment="1">
      <alignment horizontal="center" vertical="center" wrapText="1"/>
    </xf>
    <xf numFmtId="0" fontId="13" fillId="5" borderId="32" xfId="908" applyFont="1" applyFill="1" applyBorder="1" applyAlignment="1">
      <alignment horizontal="center" vertical="center" wrapText="1"/>
    </xf>
    <xf numFmtId="0" fontId="13" fillId="5" borderId="33" xfId="908" applyFont="1" applyFill="1" applyBorder="1" applyAlignment="1">
      <alignment horizontal="center" vertical="center" wrapText="1"/>
    </xf>
    <xf numFmtId="0" fontId="6" fillId="0" borderId="0" xfId="908" applyFont="1" applyAlignment="1">
      <alignment horizontal="center" wrapText="1"/>
    </xf>
    <xf numFmtId="0" fontId="15" fillId="0" borderId="0" xfId="909" applyFont="1" applyAlignment="1">
      <alignment horizontal="center" wrapText="1"/>
    </xf>
    <xf numFmtId="0" fontId="14" fillId="0" borderId="0" xfId="909" applyAlignment="1">
      <alignment wrapText="1"/>
    </xf>
    <xf numFmtId="0" fontId="13" fillId="5" borderId="24" xfId="908" applyFont="1" applyFill="1" applyBorder="1" applyAlignment="1">
      <alignment horizontal="center" vertical="center" wrapText="1"/>
    </xf>
    <xf numFmtId="0" fontId="8" fillId="5" borderId="29" xfId="908" applyFont="1" applyFill="1" applyBorder="1" applyAlignment="1">
      <alignment horizontal="center" vertical="center" wrapText="1"/>
    </xf>
    <xf numFmtId="10" fontId="15" fillId="3" borderId="15" xfId="903" applyNumberFormat="1" applyFont="1" applyFill="1" applyBorder="1" applyAlignment="1">
      <alignment horizontal="center" vertical="center" wrapText="1"/>
    </xf>
    <xf numFmtId="10" fontId="15" fillId="3" borderId="3" xfId="903" applyNumberFormat="1" applyFont="1" applyFill="1" applyBorder="1" applyAlignment="1">
      <alignment horizontal="center" vertical="center" wrapText="1"/>
    </xf>
    <xf numFmtId="0" fontId="5" fillId="0" borderId="0" xfId="904" applyAlignment="1">
      <alignment wrapText="1"/>
    </xf>
    <xf numFmtId="0" fontId="6" fillId="3" borderId="5" xfId="904" applyFont="1" applyFill="1" applyBorder="1" applyAlignment="1">
      <alignment horizontal="center" wrapText="1"/>
    </xf>
    <xf numFmtId="0" fontId="6" fillId="3" borderId="5" xfId="904" applyFont="1" applyFill="1" applyBorder="1" applyAlignment="1">
      <alignment wrapText="1"/>
    </xf>
    <xf numFmtId="0" fontId="6" fillId="3" borderId="10" xfId="904" applyFont="1" applyFill="1" applyBorder="1" applyAlignment="1">
      <alignment horizontal="center" wrapText="1"/>
    </xf>
    <xf numFmtId="0" fontId="6" fillId="0" borderId="0" xfId="904" applyFont="1" applyAlignment="1">
      <alignment wrapText="1"/>
    </xf>
    <xf numFmtId="0" fontId="5" fillId="0" borderId="0" xfId="904" applyAlignment="1">
      <alignment wrapText="1"/>
    </xf>
    <xf numFmtId="0" fontId="6" fillId="0" borderId="0" xfId="904" applyFont="1" applyAlignment="1">
      <alignment horizontal="center" wrapText="1"/>
    </xf>
    <xf numFmtId="0" fontId="5" fillId="0" borderId="0" xfId="904" applyAlignment="1">
      <alignment horizontal="center" wrapText="1"/>
    </xf>
    <xf numFmtId="0" fontId="5" fillId="0" borderId="0" xfId="904" applyFont="1" applyAlignment="1">
      <alignment wrapText="1"/>
    </xf>
    <xf numFmtId="0" fontId="6" fillId="0" borderId="0" xfId="904" applyFont="1" applyAlignment="1">
      <alignment horizontal="center" wrapText="1"/>
    </xf>
    <xf numFmtId="0" fontId="5" fillId="3" borderId="10" xfId="904" applyFont="1" applyFill="1" applyBorder="1" applyAlignment="1">
      <alignment horizontal="center" wrapText="1"/>
    </xf>
    <xf numFmtId="4" fontId="6" fillId="3" borderId="6" xfId="904" applyNumberFormat="1" applyFont="1" applyFill="1" applyBorder="1" applyAlignment="1">
      <alignment horizontal="center" wrapText="1"/>
    </xf>
    <xf numFmtId="4" fontId="6" fillId="3" borderId="8" xfId="904" applyNumberFormat="1" applyFont="1" applyFill="1" applyBorder="1" applyAlignment="1">
      <alignment horizontal="center" wrapText="1"/>
    </xf>
    <xf numFmtId="4" fontId="6" fillId="3" borderId="7" xfId="904" applyNumberFormat="1" applyFont="1" applyFill="1" applyBorder="1" applyAlignment="1">
      <alignment horizontal="center" wrapText="1"/>
    </xf>
    <xf numFmtId="10" fontId="6" fillId="3" borderId="8" xfId="904" applyNumberFormat="1" applyFont="1" applyFill="1" applyBorder="1" applyAlignment="1">
      <alignment horizontal="center" wrapText="1"/>
    </xf>
    <xf numFmtId="4" fontId="6" fillId="0" borderId="0" xfId="904" applyNumberFormat="1" applyFont="1" applyAlignment="1">
      <alignment horizontal="center" wrapText="1"/>
    </xf>
    <xf numFmtId="4" fontId="6" fillId="0" borderId="2" xfId="904" applyNumberFormat="1" applyFont="1" applyBorder="1" applyAlignment="1">
      <alignment horizontal="center" wrapText="1"/>
    </xf>
    <xf numFmtId="0" fontId="5" fillId="0" borderId="2" xfId="904" applyBorder="1" applyAlignment="1">
      <alignment horizontal="center" wrapText="1"/>
    </xf>
    <xf numFmtId="4" fontId="5" fillId="0" borderId="0" xfId="904" applyNumberFormat="1" applyFont="1" applyAlignment="1">
      <alignment horizontal="center" wrapText="1"/>
    </xf>
    <xf numFmtId="4" fontId="5" fillId="0" borderId="2" xfId="904" applyNumberFormat="1" applyFont="1" applyBorder="1" applyAlignment="1">
      <alignment horizontal="center" wrapText="1"/>
    </xf>
    <xf numFmtId="0" fontId="5" fillId="0" borderId="2" xfId="904" applyFont="1" applyBorder="1" applyAlignment="1">
      <alignment horizontal="center" wrapText="1"/>
    </xf>
    <xf numFmtId="4" fontId="6" fillId="3" borderId="9" xfId="904" applyNumberFormat="1" applyFont="1" applyFill="1" applyBorder="1" applyAlignment="1">
      <alignment horizontal="center" wrapText="1"/>
    </xf>
    <xf numFmtId="10" fontId="6" fillId="3" borderId="9" xfId="904" applyNumberFormat="1" applyFont="1" applyFill="1" applyBorder="1" applyAlignment="1">
      <alignment horizontal="center" wrapText="1"/>
    </xf>
    <xf numFmtId="0" fontId="5" fillId="0" borderId="0" xfId="904" applyFont="1" applyAlignment="1">
      <alignment horizontal="center" wrapText="1"/>
    </xf>
    <xf numFmtId="0" fontId="6" fillId="0" borderId="2" xfId="904" applyFont="1" applyBorder="1" applyAlignment="1">
      <alignment horizontal="center" wrapText="1"/>
    </xf>
    <xf numFmtId="0" fontId="6" fillId="3" borderId="6" xfId="904" applyFont="1" applyFill="1" applyBorder="1" applyAlignment="1">
      <alignment horizontal="center" wrapText="1"/>
    </xf>
    <xf numFmtId="0" fontId="6" fillId="3" borderId="9" xfId="904" applyFont="1" applyFill="1" applyBorder="1" applyAlignment="1">
      <alignment horizontal="center" wrapText="1"/>
    </xf>
    <xf numFmtId="0" fontId="6" fillId="3" borderId="7" xfId="904" applyFont="1" applyFill="1" applyBorder="1" applyAlignment="1">
      <alignment horizontal="center" wrapText="1"/>
    </xf>
    <xf numFmtId="10" fontId="15" fillId="3" borderId="6" xfId="903" applyNumberFormat="1" applyFont="1" applyFill="1" applyBorder="1" applyAlignment="1">
      <alignment horizontal="center" wrapText="1"/>
    </xf>
    <xf numFmtId="10" fontId="6" fillId="3" borderId="4" xfId="903" applyNumberFormat="1" applyFont="1" applyFill="1" applyBorder="1" applyAlignment="1">
      <alignment horizontal="center" vertical="center" wrapText="1"/>
    </xf>
    <xf numFmtId="10" fontId="6" fillId="3" borderId="3" xfId="903" applyNumberFormat="1" applyFont="1" applyFill="1" applyBorder="1" applyAlignment="1">
      <alignment horizontal="center" vertical="center" wrapText="1"/>
    </xf>
    <xf numFmtId="10" fontId="6" fillId="3" borderId="6" xfId="903" applyNumberFormat="1" applyFont="1" applyFill="1" applyBorder="1" applyAlignment="1">
      <alignment horizontal="center" wrapText="1"/>
    </xf>
    <xf numFmtId="10" fontId="15" fillId="3" borderId="4" xfId="903" applyNumberFormat="1" applyFont="1" applyFill="1" applyBorder="1" applyAlignment="1">
      <alignment horizontal="center" vertical="center" wrapText="1"/>
    </xf>
  </cellXfs>
  <cellStyles count="910">
    <cellStyle name="Comma 2" xfId="5" xr:uid="{00000000-0005-0000-0000-000000000000}"/>
    <cellStyle name="Euro" xfId="6" xr:uid="{00000000-0005-0000-0000-000001000000}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4" xr:uid="{CC5492AC-F28E-4723-8C60-DF92E50F44DD}"/>
    <cellStyle name="Normal 63" xfId="905" xr:uid="{49384A5E-F3D4-47BD-9729-6FAEFEA6641B}"/>
    <cellStyle name="Normal 64" xfId="906" xr:uid="{64C0A0EC-2CB7-4866-A868-A7FE52F32812}"/>
    <cellStyle name="Normal 65" xfId="907" xr:uid="{B84424B0-912D-4BB6-AFC9-A86215A1546E}"/>
    <cellStyle name="Normal 66" xfId="908" xr:uid="{5CCC3B68-60C1-4706-81A0-FB56665DD0AA}"/>
    <cellStyle name="Normal 67" xfId="909" xr:uid="{FDF51286-6DA1-45F7-849F-922389EE6D58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03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1DB4-4302-4E4B-84E0-33FD038DC7C7}">
  <dimension ref="A1:O59"/>
  <sheetViews>
    <sheetView showGridLines="0" topLeftCell="B28" zoomScaleNormal="100" workbookViewId="0">
      <selection activeCell="L59" sqref="L59:M59"/>
    </sheetView>
  </sheetViews>
  <sheetFormatPr baseColWidth="10" defaultColWidth="9.140625" defaultRowHeight="15" x14ac:dyDescent="0.25"/>
  <cols>
    <col min="1" max="1" width="99" style="2" bestFit="1" customWidth="1"/>
    <col min="2" max="2" width="24.42578125" style="2" bestFit="1" customWidth="1"/>
    <col min="3" max="3" width="21.140625" style="2" customWidth="1"/>
    <col min="4" max="4" width="22.28515625" style="2" customWidth="1"/>
    <col min="5" max="5" width="20" style="2" customWidth="1"/>
    <col min="6" max="8" width="22.28515625" style="2" customWidth="1"/>
    <col min="9" max="9" width="21.140625" style="2" customWidth="1"/>
    <col min="10" max="11" width="21.140625" style="2" bestFit="1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5" x14ac:dyDescent="0.25">
      <c r="A3" s="114" t="s">
        <v>51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5" x14ac:dyDescent="0.25">
      <c r="A4" s="114" t="s">
        <v>47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5" x14ac:dyDescent="0.25">
      <c r="A5" s="3"/>
    </row>
    <row r="6" spans="1:15" x14ac:dyDescent="0.25">
      <c r="A6" s="116" t="s">
        <v>55</v>
      </c>
      <c r="B6" s="118" t="s">
        <v>56</v>
      </c>
      <c r="C6" s="118" t="s">
        <v>1</v>
      </c>
      <c r="D6" s="118" t="s">
        <v>2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8</v>
      </c>
      <c r="J6" s="113" t="s">
        <v>7</v>
      </c>
      <c r="K6" s="113" t="s">
        <v>9</v>
      </c>
      <c r="L6" s="113" t="s">
        <v>57</v>
      </c>
      <c r="M6" s="113"/>
    </row>
    <row r="7" spans="1:15" x14ac:dyDescent="0.25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2" t="s">
        <v>58</v>
      </c>
      <c r="M7" s="32" t="s">
        <v>10</v>
      </c>
    </row>
    <row r="8" spans="1:15" x14ac:dyDescent="0.25">
      <c r="A8" s="26" t="s">
        <v>11</v>
      </c>
      <c r="B8" s="27" t="s">
        <v>34</v>
      </c>
      <c r="C8" s="28">
        <v>3416778699.5900002</v>
      </c>
      <c r="D8" s="29">
        <v>33740874032.240002</v>
      </c>
      <c r="E8" s="30">
        <v>873689460.12</v>
      </c>
      <c r="F8" s="29">
        <v>63088941560.480003</v>
      </c>
      <c r="G8" s="30">
        <v>26210412331.939999</v>
      </c>
      <c r="H8" s="29">
        <v>41296705059.110001</v>
      </c>
      <c r="I8" s="30">
        <v>1102735202.03</v>
      </c>
      <c r="J8" s="29">
        <v>4678422813.7399998</v>
      </c>
      <c r="K8" s="30">
        <v>5429084757.0500002</v>
      </c>
      <c r="L8" s="29">
        <v>179837643916.29999</v>
      </c>
      <c r="M8" s="31">
        <f>+(L8/$L$57)</f>
        <v>0.75809447619230141</v>
      </c>
    </row>
    <row r="9" spans="1:15" x14ac:dyDescent="0.25">
      <c r="A9" s="6" t="s">
        <v>12</v>
      </c>
      <c r="B9" s="7" t="s">
        <v>34</v>
      </c>
      <c r="C9" s="10">
        <v>3416778699.5900002</v>
      </c>
      <c r="D9" s="17">
        <v>33740874032.240002</v>
      </c>
      <c r="E9" s="10">
        <v>873689460.12</v>
      </c>
      <c r="F9" s="17">
        <v>63088941560.480003</v>
      </c>
      <c r="G9" s="10">
        <v>26210412331.939999</v>
      </c>
      <c r="H9" s="17">
        <v>41296705059.110001</v>
      </c>
      <c r="I9" s="10">
        <v>1102735202.03</v>
      </c>
      <c r="J9" s="17">
        <v>4678422813.7399998</v>
      </c>
      <c r="K9" s="10">
        <v>5429084757.0500002</v>
      </c>
      <c r="L9" s="17">
        <v>179837643916.29999</v>
      </c>
      <c r="M9" s="23"/>
    </row>
    <row r="10" spans="1:15" s="8" customFormat="1" x14ac:dyDescent="0.25">
      <c r="A10" s="8" t="s">
        <v>13</v>
      </c>
      <c r="B10" s="9" t="s">
        <v>14</v>
      </c>
      <c r="C10" s="11">
        <v>3416778699.5900002</v>
      </c>
      <c r="D10" s="18">
        <v>33740874032.240002</v>
      </c>
      <c r="E10" s="11">
        <v>873689460.12</v>
      </c>
      <c r="F10" s="18">
        <v>63088941560.480003</v>
      </c>
      <c r="G10" s="11">
        <v>26210412331.939999</v>
      </c>
      <c r="H10" s="18">
        <v>41296705059.110001</v>
      </c>
      <c r="I10" s="11">
        <v>1102735202.03</v>
      </c>
      <c r="J10" s="18">
        <v>4678422813.7399998</v>
      </c>
      <c r="K10" s="11">
        <v>5429084757.0500002</v>
      </c>
      <c r="L10" s="18">
        <v>179837643916.29999</v>
      </c>
      <c r="M10" s="24"/>
    </row>
    <row r="11" spans="1:15" x14ac:dyDescent="0.25">
      <c r="A11" s="4" t="s">
        <v>15</v>
      </c>
      <c r="B11" s="5" t="s">
        <v>34</v>
      </c>
      <c r="C11" s="13">
        <v>36247985.329999998</v>
      </c>
      <c r="D11" s="19">
        <v>477074608.57999998</v>
      </c>
      <c r="E11" s="16" t="s">
        <v>34</v>
      </c>
      <c r="F11" s="19">
        <v>1473525364.1300001</v>
      </c>
      <c r="G11" s="15">
        <v>591579770.37</v>
      </c>
      <c r="H11" s="19">
        <v>1475543263.8099999</v>
      </c>
      <c r="I11" s="15">
        <v>58454836.890000001</v>
      </c>
      <c r="J11" s="19">
        <v>502152966.00999999</v>
      </c>
      <c r="K11" s="15">
        <v>126737722.2</v>
      </c>
      <c r="L11" s="19">
        <v>4741316517.3199997</v>
      </c>
      <c r="M11" s="25">
        <f>+(L11/$L$57)</f>
        <v>1.9986726824182045E-2</v>
      </c>
      <c r="O11" s="36"/>
    </row>
    <row r="12" spans="1:15" x14ac:dyDescent="0.25">
      <c r="A12" s="6" t="s">
        <v>39</v>
      </c>
      <c r="B12" s="7" t="s">
        <v>34</v>
      </c>
      <c r="C12" s="3" t="s">
        <v>34</v>
      </c>
      <c r="D12" s="17">
        <v>477074608.57999998</v>
      </c>
      <c r="E12" s="3" t="s">
        <v>34</v>
      </c>
      <c r="F12" s="20" t="s">
        <v>34</v>
      </c>
      <c r="G12" s="10">
        <v>591579770.37</v>
      </c>
      <c r="H12" s="17">
        <v>1475543263.8099999</v>
      </c>
      <c r="I12" s="10">
        <v>58454836.890000001</v>
      </c>
      <c r="J12" s="20" t="s">
        <v>34</v>
      </c>
      <c r="K12" s="10">
        <v>126737722.2</v>
      </c>
      <c r="L12" s="17">
        <v>2729390201.8499999</v>
      </c>
      <c r="M12" s="23"/>
    </row>
    <row r="13" spans="1:15" s="8" customFormat="1" x14ac:dyDescent="0.25">
      <c r="A13" s="8" t="s">
        <v>16</v>
      </c>
      <c r="B13" s="9" t="s">
        <v>17</v>
      </c>
      <c r="C13" s="12" t="s">
        <v>34</v>
      </c>
      <c r="D13" s="18">
        <v>477074608.57999998</v>
      </c>
      <c r="E13" s="12" t="s">
        <v>34</v>
      </c>
      <c r="F13" s="21" t="s">
        <v>34</v>
      </c>
      <c r="G13" s="11">
        <v>591579770.37</v>
      </c>
      <c r="H13" s="18">
        <v>1475543263.8099999</v>
      </c>
      <c r="I13" s="11">
        <v>58454836.890000001</v>
      </c>
      <c r="J13" s="21" t="s">
        <v>34</v>
      </c>
      <c r="K13" s="11">
        <v>126737722.2</v>
      </c>
      <c r="L13" s="18">
        <v>2729390201.8499999</v>
      </c>
      <c r="M13" s="24"/>
    </row>
    <row r="14" spans="1:15" x14ac:dyDescent="0.25">
      <c r="A14" s="6" t="s">
        <v>52</v>
      </c>
      <c r="B14" s="7" t="s">
        <v>34</v>
      </c>
      <c r="C14" s="10">
        <v>36247985.329999998</v>
      </c>
      <c r="D14" s="20" t="s">
        <v>34</v>
      </c>
      <c r="E14" s="3" t="s">
        <v>34</v>
      </c>
      <c r="F14" s="20" t="s">
        <v>34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36247985.329999998</v>
      </c>
      <c r="M14" s="23"/>
    </row>
    <row r="15" spans="1:15" s="8" customFormat="1" x14ac:dyDescent="0.25">
      <c r="A15" s="8" t="s">
        <v>16</v>
      </c>
      <c r="B15" s="9" t="s">
        <v>18</v>
      </c>
      <c r="C15" s="11">
        <v>36247985.329999998</v>
      </c>
      <c r="D15" s="21" t="s">
        <v>34</v>
      </c>
      <c r="E15" s="12" t="s">
        <v>34</v>
      </c>
      <c r="F15" s="21" t="s">
        <v>34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36247985.329999998</v>
      </c>
      <c r="M15" s="24"/>
    </row>
    <row r="16" spans="1:15" x14ac:dyDescent="0.25">
      <c r="A16" s="6" t="s">
        <v>41</v>
      </c>
      <c r="B16" s="7" t="s">
        <v>34</v>
      </c>
      <c r="C16" s="3" t="s">
        <v>34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17">
        <v>502152966.00999999</v>
      </c>
      <c r="K16" s="3" t="s">
        <v>34</v>
      </c>
      <c r="L16" s="17">
        <v>502152966.00999999</v>
      </c>
      <c r="M16" s="23"/>
    </row>
    <row r="17" spans="1:13" s="8" customFormat="1" x14ac:dyDescent="0.25">
      <c r="A17" s="8" t="s">
        <v>16</v>
      </c>
      <c r="B17" s="9" t="s">
        <v>17</v>
      </c>
      <c r="C17" s="12" t="s">
        <v>34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18">
        <v>502152966.00999999</v>
      </c>
      <c r="K17" s="12" t="s">
        <v>34</v>
      </c>
      <c r="L17" s="18">
        <v>502152966.00999999</v>
      </c>
      <c r="M17" s="24"/>
    </row>
    <row r="18" spans="1:13" x14ac:dyDescent="0.25">
      <c r="A18" s="6" t="s">
        <v>53</v>
      </c>
      <c r="B18" s="7" t="s">
        <v>34</v>
      </c>
      <c r="C18" s="3" t="s">
        <v>34</v>
      </c>
      <c r="D18" s="20" t="s">
        <v>34</v>
      </c>
      <c r="E18" s="3" t="s">
        <v>34</v>
      </c>
      <c r="F18" s="17">
        <v>1473525364.1300001</v>
      </c>
      <c r="G18" s="3" t="s">
        <v>34</v>
      </c>
      <c r="H18" s="20" t="s">
        <v>34</v>
      </c>
      <c r="I18" s="3" t="s">
        <v>34</v>
      </c>
      <c r="J18" s="20" t="s">
        <v>34</v>
      </c>
      <c r="K18" s="3" t="s">
        <v>34</v>
      </c>
      <c r="L18" s="17">
        <v>1473525364.1300001</v>
      </c>
      <c r="M18" s="23"/>
    </row>
    <row r="19" spans="1:13" s="8" customFormat="1" x14ac:dyDescent="0.25">
      <c r="A19" s="8" t="s">
        <v>16</v>
      </c>
      <c r="B19" s="9" t="s">
        <v>17</v>
      </c>
      <c r="C19" s="12" t="s">
        <v>34</v>
      </c>
      <c r="D19" s="21" t="s">
        <v>34</v>
      </c>
      <c r="E19" s="12" t="s">
        <v>34</v>
      </c>
      <c r="F19" s="18">
        <v>1473525364.1300001</v>
      </c>
      <c r="G19" s="12" t="s">
        <v>34</v>
      </c>
      <c r="H19" s="21" t="s">
        <v>34</v>
      </c>
      <c r="I19" s="12" t="s">
        <v>34</v>
      </c>
      <c r="J19" s="21" t="s">
        <v>34</v>
      </c>
      <c r="K19" s="12" t="s">
        <v>34</v>
      </c>
      <c r="L19" s="18">
        <v>1473525364.1300001</v>
      </c>
      <c r="M19" s="24"/>
    </row>
    <row r="20" spans="1:13" x14ac:dyDescent="0.25">
      <c r="A20" s="4" t="s">
        <v>19</v>
      </c>
      <c r="B20" s="5" t="s">
        <v>34</v>
      </c>
      <c r="C20" s="14" t="s">
        <v>34</v>
      </c>
      <c r="D20" s="22" t="s">
        <v>34</v>
      </c>
      <c r="E20" s="15">
        <v>41831294.380000003</v>
      </c>
      <c r="F20" s="19">
        <v>3332555954</v>
      </c>
      <c r="G20" s="15">
        <v>1151546698.25</v>
      </c>
      <c r="H20" s="19">
        <v>3689928590.7600002</v>
      </c>
      <c r="I20" s="15">
        <v>131214542.47</v>
      </c>
      <c r="J20" s="19">
        <v>253171638.34</v>
      </c>
      <c r="K20" s="15">
        <v>687534929.36000001</v>
      </c>
      <c r="L20" s="19">
        <v>9287783647.5599995</v>
      </c>
      <c r="M20" s="25">
        <f>+(L20/$L$57)</f>
        <v>3.9152078096404835E-2</v>
      </c>
    </row>
    <row r="21" spans="1:13" x14ac:dyDescent="0.25">
      <c r="A21" s="6" t="s">
        <v>20</v>
      </c>
      <c r="B21" s="7" t="s">
        <v>34</v>
      </c>
      <c r="C21" s="3" t="s">
        <v>34</v>
      </c>
      <c r="D21" s="20" t="s">
        <v>34</v>
      </c>
      <c r="E21" s="3" t="s">
        <v>34</v>
      </c>
      <c r="F21" s="17">
        <v>1147895666.1500001</v>
      </c>
      <c r="G21" s="10">
        <v>524483318.93000001</v>
      </c>
      <c r="H21" s="17">
        <v>1391207253.6300001</v>
      </c>
      <c r="I21" s="10">
        <v>97776209.840000004</v>
      </c>
      <c r="J21" s="17">
        <v>13730748.529999999</v>
      </c>
      <c r="K21" s="10">
        <v>189262584.50999999</v>
      </c>
      <c r="L21" s="17">
        <v>3364355781.5900002</v>
      </c>
      <c r="M21" s="23"/>
    </row>
    <row r="22" spans="1:13" s="8" customFormat="1" x14ac:dyDescent="0.25">
      <c r="A22" s="8" t="s">
        <v>21</v>
      </c>
      <c r="B22" s="9" t="s">
        <v>22</v>
      </c>
      <c r="C22" s="12" t="s">
        <v>34</v>
      </c>
      <c r="D22" s="21" t="s">
        <v>34</v>
      </c>
      <c r="E22" s="12" t="s">
        <v>34</v>
      </c>
      <c r="F22" s="18">
        <v>1147895666.1500001</v>
      </c>
      <c r="G22" s="11">
        <v>524483318.93000001</v>
      </c>
      <c r="H22" s="18">
        <v>1391207253.6300001</v>
      </c>
      <c r="I22" s="11">
        <v>97776209.840000004</v>
      </c>
      <c r="J22" s="18">
        <v>13730748.529999999</v>
      </c>
      <c r="K22" s="11">
        <v>189262584.50999999</v>
      </c>
      <c r="L22" s="18">
        <v>3364355781.5900002</v>
      </c>
      <c r="M22" s="24"/>
    </row>
    <row r="23" spans="1:13" x14ac:dyDescent="0.25">
      <c r="A23" s="6" t="s">
        <v>23</v>
      </c>
      <c r="B23" s="7" t="s">
        <v>34</v>
      </c>
      <c r="C23" s="3" t="s">
        <v>34</v>
      </c>
      <c r="D23" s="20" t="s">
        <v>34</v>
      </c>
      <c r="E23" s="3" t="s">
        <v>34</v>
      </c>
      <c r="F23" s="17">
        <v>2184660287.8499999</v>
      </c>
      <c r="G23" s="10">
        <v>519580654.42000002</v>
      </c>
      <c r="H23" s="17">
        <v>1811570309.8599999</v>
      </c>
      <c r="I23" s="10">
        <v>16213656.439999999</v>
      </c>
      <c r="J23" s="17">
        <v>115039769.64</v>
      </c>
      <c r="K23" s="10">
        <v>483508336.69</v>
      </c>
      <c r="L23" s="17">
        <v>5130573014.8999996</v>
      </c>
      <c r="M23" s="23"/>
    </row>
    <row r="24" spans="1:13" s="8" customFormat="1" x14ac:dyDescent="0.25">
      <c r="A24" s="8" t="s">
        <v>21</v>
      </c>
      <c r="B24" s="9" t="s">
        <v>22</v>
      </c>
      <c r="C24" s="12" t="s">
        <v>34</v>
      </c>
      <c r="D24" s="21" t="s">
        <v>34</v>
      </c>
      <c r="E24" s="12" t="s">
        <v>34</v>
      </c>
      <c r="F24" s="18">
        <v>2184660287.8499999</v>
      </c>
      <c r="G24" s="11">
        <v>519580654.42000002</v>
      </c>
      <c r="H24" s="18">
        <v>1811570309.8599999</v>
      </c>
      <c r="I24" s="11">
        <v>16213656.439999999</v>
      </c>
      <c r="J24" s="18">
        <v>115039769.64</v>
      </c>
      <c r="K24" s="11">
        <v>483508336.69</v>
      </c>
      <c r="L24" s="18">
        <v>5130573014.8999996</v>
      </c>
      <c r="M24" s="24"/>
    </row>
    <row r="25" spans="1:13" x14ac:dyDescent="0.25">
      <c r="A25" s="6" t="s">
        <v>42</v>
      </c>
      <c r="B25" s="7" t="s">
        <v>34</v>
      </c>
      <c r="C25" s="3" t="s">
        <v>34</v>
      </c>
      <c r="D25" s="20" t="s">
        <v>34</v>
      </c>
      <c r="E25" s="10">
        <v>41831294.380000003</v>
      </c>
      <c r="F25" s="20" t="s">
        <v>34</v>
      </c>
      <c r="G25" s="10">
        <v>107482724.90000001</v>
      </c>
      <c r="H25" s="17">
        <v>487151027.26999998</v>
      </c>
      <c r="I25" s="10">
        <v>17224676.190000001</v>
      </c>
      <c r="J25" s="17">
        <v>124401120.17</v>
      </c>
      <c r="K25" s="10">
        <v>14764008.16</v>
      </c>
      <c r="L25" s="17">
        <v>792854851.07000005</v>
      </c>
      <c r="M25" s="23"/>
    </row>
    <row r="26" spans="1:13" s="8" customFormat="1" x14ac:dyDescent="0.25">
      <c r="A26" s="8" t="s">
        <v>21</v>
      </c>
      <c r="B26" s="9" t="s">
        <v>24</v>
      </c>
      <c r="C26" s="12" t="s">
        <v>34</v>
      </c>
      <c r="D26" s="21" t="s">
        <v>34</v>
      </c>
      <c r="E26" s="11">
        <v>41831294.380000003</v>
      </c>
      <c r="F26" s="21" t="s">
        <v>34</v>
      </c>
      <c r="G26" s="11">
        <v>107482724.90000001</v>
      </c>
      <c r="H26" s="18">
        <v>487151027.26999998</v>
      </c>
      <c r="I26" s="11">
        <v>17224676.190000001</v>
      </c>
      <c r="J26" s="18">
        <v>124401120.17</v>
      </c>
      <c r="K26" s="11">
        <v>14764008.16</v>
      </c>
      <c r="L26" s="18">
        <v>792854851.07000005</v>
      </c>
      <c r="M26" s="24"/>
    </row>
    <row r="27" spans="1:13" x14ac:dyDescent="0.25">
      <c r="A27" s="4" t="s">
        <v>43</v>
      </c>
      <c r="B27" s="5" t="s">
        <v>34</v>
      </c>
      <c r="C27" s="14" t="s">
        <v>34</v>
      </c>
      <c r="D27" s="22" t="s">
        <v>34</v>
      </c>
      <c r="E27" s="16" t="s">
        <v>34</v>
      </c>
      <c r="F27" s="19">
        <v>815736176.09000003</v>
      </c>
      <c r="G27" s="15">
        <v>262572204.16999999</v>
      </c>
      <c r="H27" s="22" t="s">
        <v>34</v>
      </c>
      <c r="I27" s="15">
        <v>114874982.54000001</v>
      </c>
      <c r="J27" s="22" t="s">
        <v>34</v>
      </c>
      <c r="K27" s="15">
        <v>114874982.54000001</v>
      </c>
      <c r="L27" s="19">
        <v>1308058345.3399999</v>
      </c>
      <c r="M27" s="25">
        <f>+(L27/$L$57)</f>
        <v>5.5140391329916499E-3</v>
      </c>
    </row>
    <row r="28" spans="1:13" x14ac:dyDescent="0.25">
      <c r="A28" s="35" t="s">
        <v>35</v>
      </c>
      <c r="B28" s="7" t="s">
        <v>34</v>
      </c>
      <c r="C28" s="3" t="s">
        <v>34</v>
      </c>
      <c r="D28" s="20" t="s">
        <v>34</v>
      </c>
      <c r="E28" s="3" t="s">
        <v>34</v>
      </c>
      <c r="F28" s="17">
        <v>815736176.09000003</v>
      </c>
      <c r="G28" s="10">
        <v>262572204.16999999</v>
      </c>
      <c r="H28" s="20" t="s">
        <v>34</v>
      </c>
      <c r="I28" s="10">
        <v>114874982.54000001</v>
      </c>
      <c r="J28" s="20" t="s">
        <v>34</v>
      </c>
      <c r="K28" s="10">
        <v>114874982.54000001</v>
      </c>
      <c r="L28" s="17">
        <v>1308058345.3399999</v>
      </c>
      <c r="M28" s="23"/>
    </row>
    <row r="29" spans="1:13" s="8" customFormat="1" x14ac:dyDescent="0.25">
      <c r="A29" s="8" t="s">
        <v>36</v>
      </c>
      <c r="B29" s="9" t="s">
        <v>24</v>
      </c>
      <c r="C29" s="12" t="s">
        <v>34</v>
      </c>
      <c r="D29" s="21" t="s">
        <v>34</v>
      </c>
      <c r="E29" s="12" t="s">
        <v>34</v>
      </c>
      <c r="F29" s="18">
        <v>815736176.09000003</v>
      </c>
      <c r="G29" s="11">
        <v>262572204.16999999</v>
      </c>
      <c r="H29" s="21" t="s">
        <v>34</v>
      </c>
      <c r="I29" s="11">
        <v>114874982.54000001</v>
      </c>
      <c r="J29" s="21" t="s">
        <v>34</v>
      </c>
      <c r="K29" s="11">
        <v>114874982.54000001</v>
      </c>
      <c r="L29" s="18">
        <v>1308058345.3399999</v>
      </c>
      <c r="M29" s="24"/>
    </row>
    <row r="30" spans="1:13" x14ac:dyDescent="0.25">
      <c r="A30" s="4" t="s">
        <v>25</v>
      </c>
      <c r="B30" s="5" t="s">
        <v>34</v>
      </c>
      <c r="C30" s="13">
        <v>570414175.35000002</v>
      </c>
      <c r="D30" s="19">
        <v>10341733743.049999</v>
      </c>
      <c r="E30" s="15">
        <v>93305527.409999996</v>
      </c>
      <c r="F30" s="19">
        <v>11484593013.85</v>
      </c>
      <c r="G30" s="15">
        <v>8793764524.1599998</v>
      </c>
      <c r="H30" s="19">
        <v>7686540552.3500004</v>
      </c>
      <c r="I30" s="15">
        <v>584947575.05999994</v>
      </c>
      <c r="J30" s="22" t="s">
        <v>34</v>
      </c>
      <c r="K30" s="15">
        <v>2493159630.9299998</v>
      </c>
      <c r="L30" s="19">
        <v>42048458742.160004</v>
      </c>
      <c r="M30" s="25">
        <f>+(L30/$L$57)</f>
        <v>0.17725267975411999</v>
      </c>
    </row>
    <row r="31" spans="1:13" x14ac:dyDescent="0.25">
      <c r="A31" s="6" t="s">
        <v>48</v>
      </c>
      <c r="B31" s="7" t="s">
        <v>34</v>
      </c>
      <c r="C31" s="3" t="s">
        <v>34</v>
      </c>
      <c r="D31" s="17">
        <v>3107705499.27</v>
      </c>
      <c r="E31" s="3" t="s">
        <v>34</v>
      </c>
      <c r="F31" s="17">
        <v>1359903336.75</v>
      </c>
      <c r="G31" s="10">
        <v>1359903336.76</v>
      </c>
      <c r="H31" s="17">
        <v>1304691261.29</v>
      </c>
      <c r="I31" s="3" t="s">
        <v>34</v>
      </c>
      <c r="J31" s="20" t="s">
        <v>34</v>
      </c>
      <c r="K31" s="10">
        <v>297601246.22000003</v>
      </c>
      <c r="L31" s="17">
        <v>7429804680.29</v>
      </c>
      <c r="M31" s="23"/>
    </row>
    <row r="32" spans="1:13" s="8" customFormat="1" x14ac:dyDescent="0.25">
      <c r="A32" s="8" t="s">
        <v>28</v>
      </c>
      <c r="B32" s="9" t="s">
        <v>26</v>
      </c>
      <c r="C32" s="12" t="s">
        <v>34</v>
      </c>
      <c r="D32" s="18">
        <v>3107705499.27</v>
      </c>
      <c r="E32" s="12" t="s">
        <v>34</v>
      </c>
      <c r="F32" s="18">
        <v>1359903336.75</v>
      </c>
      <c r="G32" s="11">
        <v>1359903336.76</v>
      </c>
      <c r="H32" s="18">
        <v>1304691261.29</v>
      </c>
      <c r="I32" s="12" t="s">
        <v>34</v>
      </c>
      <c r="J32" s="21" t="s">
        <v>34</v>
      </c>
      <c r="K32" s="11">
        <v>297601246.22000003</v>
      </c>
      <c r="L32" s="18">
        <v>7429804680.29</v>
      </c>
      <c r="M32" s="24"/>
    </row>
    <row r="33" spans="1:13" x14ac:dyDescent="0.25">
      <c r="A33" s="6" t="s">
        <v>54</v>
      </c>
      <c r="B33" s="7" t="s">
        <v>34</v>
      </c>
      <c r="C33" s="3" t="s">
        <v>34</v>
      </c>
      <c r="D33" s="17">
        <v>4322695064.3900003</v>
      </c>
      <c r="E33" s="3" t="s">
        <v>34</v>
      </c>
      <c r="F33" s="17">
        <v>4070930624.5799999</v>
      </c>
      <c r="G33" s="10">
        <v>2623217229.5300002</v>
      </c>
      <c r="H33" s="17">
        <v>3268685892.1399999</v>
      </c>
      <c r="I33" s="3" t="s">
        <v>34</v>
      </c>
      <c r="J33" s="20" t="s">
        <v>34</v>
      </c>
      <c r="K33" s="10">
        <v>1014475911.65</v>
      </c>
      <c r="L33" s="17">
        <v>15300004722.290001</v>
      </c>
      <c r="M33" s="23"/>
    </row>
    <row r="34" spans="1:13" s="8" customFormat="1" x14ac:dyDescent="0.25">
      <c r="A34" s="8" t="s">
        <v>28</v>
      </c>
      <c r="B34" s="9" t="s">
        <v>26</v>
      </c>
      <c r="C34" s="12" t="s">
        <v>34</v>
      </c>
      <c r="D34" s="18">
        <v>4322695064.3900003</v>
      </c>
      <c r="E34" s="12" t="s">
        <v>34</v>
      </c>
      <c r="F34" s="18">
        <v>4070930624.5799999</v>
      </c>
      <c r="G34" s="11">
        <v>2623217229.5300002</v>
      </c>
      <c r="H34" s="18">
        <v>3268685892.1399999</v>
      </c>
      <c r="I34" s="12" t="s">
        <v>34</v>
      </c>
      <c r="J34" s="21" t="s">
        <v>34</v>
      </c>
      <c r="K34" s="11">
        <v>1014475911.65</v>
      </c>
      <c r="L34" s="18">
        <v>15300004722.290001</v>
      </c>
      <c r="M34" s="24"/>
    </row>
    <row r="35" spans="1:13" x14ac:dyDescent="0.25">
      <c r="A35" s="6" t="s">
        <v>59</v>
      </c>
      <c r="B35" s="7" t="s">
        <v>34</v>
      </c>
      <c r="C35" s="3" t="s">
        <v>34</v>
      </c>
      <c r="D35" s="20" t="s">
        <v>34</v>
      </c>
      <c r="E35" s="10">
        <v>93305527.409999996</v>
      </c>
      <c r="F35" s="20" t="s">
        <v>34</v>
      </c>
      <c r="G35" s="10">
        <v>892330107.23000002</v>
      </c>
      <c r="H35" s="17">
        <v>1405234120.3299999</v>
      </c>
      <c r="I35" s="3" t="s">
        <v>34</v>
      </c>
      <c r="J35" s="20" t="s">
        <v>34</v>
      </c>
      <c r="K35" s="10">
        <v>262655984.40000001</v>
      </c>
      <c r="L35" s="17">
        <v>2653525739.3699999</v>
      </c>
      <c r="M35" s="23"/>
    </row>
    <row r="36" spans="1:13" s="8" customFormat="1" ht="14.25" customHeight="1" x14ac:dyDescent="0.25">
      <c r="A36" s="8" t="s">
        <v>28</v>
      </c>
      <c r="B36" s="9" t="s">
        <v>26</v>
      </c>
      <c r="C36" s="12" t="s">
        <v>34</v>
      </c>
      <c r="D36" s="21" t="s">
        <v>34</v>
      </c>
      <c r="E36" s="11">
        <v>93305527.409999996</v>
      </c>
      <c r="F36" s="21" t="s">
        <v>34</v>
      </c>
      <c r="G36" s="11">
        <v>892330107.23000002</v>
      </c>
      <c r="H36" s="18">
        <v>1405234120.3299999</v>
      </c>
      <c r="I36" s="12" t="s">
        <v>34</v>
      </c>
      <c r="J36" s="21" t="s">
        <v>34</v>
      </c>
      <c r="K36" s="11">
        <v>262655984.40000001</v>
      </c>
      <c r="L36" s="18">
        <v>2653525739.3699999</v>
      </c>
      <c r="M36" s="24"/>
    </row>
    <row r="37" spans="1:13" x14ac:dyDescent="0.25">
      <c r="A37" s="6" t="s">
        <v>50</v>
      </c>
      <c r="B37" s="7" t="s">
        <v>34</v>
      </c>
      <c r="C37" s="3" t="s">
        <v>34</v>
      </c>
      <c r="D37" s="20" t="s">
        <v>34</v>
      </c>
      <c r="E37" s="3" t="s">
        <v>34</v>
      </c>
      <c r="F37" s="20" t="s">
        <v>34</v>
      </c>
      <c r="G37" s="10">
        <v>1278036029.1300001</v>
      </c>
      <c r="H37" s="20" t="s">
        <v>34</v>
      </c>
      <c r="I37" s="3" t="s">
        <v>34</v>
      </c>
      <c r="J37" s="20" t="s">
        <v>34</v>
      </c>
      <c r="K37" s="3" t="s">
        <v>34</v>
      </c>
      <c r="L37" s="17">
        <v>1278036029.1300001</v>
      </c>
      <c r="M37" s="23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21" t="s">
        <v>34</v>
      </c>
      <c r="E38" s="12" t="s">
        <v>34</v>
      </c>
      <c r="F38" s="21" t="s">
        <v>34</v>
      </c>
      <c r="G38" s="11">
        <v>1278036029.1300001</v>
      </c>
      <c r="H38" s="21" t="s">
        <v>34</v>
      </c>
      <c r="I38" s="12" t="s">
        <v>34</v>
      </c>
      <c r="J38" s="21" t="s">
        <v>34</v>
      </c>
      <c r="K38" s="12" t="s">
        <v>34</v>
      </c>
      <c r="L38" s="18">
        <v>1278036029.1300001</v>
      </c>
      <c r="M38" s="24"/>
    </row>
    <row r="39" spans="1:13" x14ac:dyDescent="0.25">
      <c r="A39" s="6" t="s">
        <v>44</v>
      </c>
      <c r="B39" s="7" t="s">
        <v>34</v>
      </c>
      <c r="C39" s="10">
        <v>280537323.36000001</v>
      </c>
      <c r="D39" s="20" t="s">
        <v>34</v>
      </c>
      <c r="E39" s="3" t="s">
        <v>34</v>
      </c>
      <c r="F39" s="20" t="s">
        <v>34</v>
      </c>
      <c r="G39" s="10">
        <v>429284945.86000001</v>
      </c>
      <c r="H39" s="20" t="s">
        <v>34</v>
      </c>
      <c r="I39" s="3" t="s">
        <v>34</v>
      </c>
      <c r="J39" s="20" t="s">
        <v>34</v>
      </c>
      <c r="K39" s="3" t="s">
        <v>34</v>
      </c>
      <c r="L39" s="17">
        <v>709822269.22000003</v>
      </c>
      <c r="M39" s="23"/>
    </row>
    <row r="40" spans="1:13" s="8" customFormat="1" x14ac:dyDescent="0.25">
      <c r="A40" s="8" t="s">
        <v>28</v>
      </c>
      <c r="B40" s="9" t="s">
        <v>26</v>
      </c>
      <c r="C40" s="11">
        <v>280537323.36000001</v>
      </c>
      <c r="D40" s="21" t="s">
        <v>34</v>
      </c>
      <c r="E40" s="12" t="s">
        <v>34</v>
      </c>
      <c r="F40" s="21" t="s">
        <v>34</v>
      </c>
      <c r="G40" s="11">
        <v>429284945.86000001</v>
      </c>
      <c r="H40" s="21" t="s">
        <v>34</v>
      </c>
      <c r="I40" s="12" t="s">
        <v>34</v>
      </c>
      <c r="J40" s="21" t="s">
        <v>34</v>
      </c>
      <c r="K40" s="12" t="s">
        <v>34</v>
      </c>
      <c r="L40" s="18">
        <v>709822269.22000003</v>
      </c>
      <c r="M40" s="24"/>
    </row>
    <row r="41" spans="1:13" x14ac:dyDescent="0.25">
      <c r="A41" s="6" t="s">
        <v>49</v>
      </c>
      <c r="B41" s="7" t="s">
        <v>34</v>
      </c>
      <c r="C41" s="3" t="s">
        <v>34</v>
      </c>
      <c r="D41" s="17">
        <v>1710230887.8499999</v>
      </c>
      <c r="E41" s="3" t="s">
        <v>34</v>
      </c>
      <c r="F41" s="17">
        <v>1576656540.1199999</v>
      </c>
      <c r="G41" s="10">
        <v>620635080.45000005</v>
      </c>
      <c r="H41" s="17">
        <v>1087514609.96</v>
      </c>
      <c r="I41" s="3" t="s">
        <v>34</v>
      </c>
      <c r="J41" s="20" t="s">
        <v>34</v>
      </c>
      <c r="K41" s="10">
        <v>479618923.44999999</v>
      </c>
      <c r="L41" s="17">
        <v>5474656041.8299999</v>
      </c>
      <c r="M41" s="23"/>
    </row>
    <row r="42" spans="1:13" s="8" customFormat="1" x14ac:dyDescent="0.25">
      <c r="A42" s="8" t="s">
        <v>28</v>
      </c>
      <c r="B42" s="9" t="s">
        <v>26</v>
      </c>
      <c r="C42" s="12" t="s">
        <v>34</v>
      </c>
      <c r="D42" s="18">
        <v>1710230887.8499999</v>
      </c>
      <c r="E42" s="12" t="s">
        <v>34</v>
      </c>
      <c r="F42" s="18">
        <v>1576656540.1199999</v>
      </c>
      <c r="G42" s="11">
        <v>620635080.45000005</v>
      </c>
      <c r="H42" s="18">
        <v>1087514609.96</v>
      </c>
      <c r="I42" s="12" t="s">
        <v>34</v>
      </c>
      <c r="J42" s="21" t="s">
        <v>34</v>
      </c>
      <c r="K42" s="11">
        <v>479618923.44999999</v>
      </c>
      <c r="L42" s="18">
        <v>5474656041.8299999</v>
      </c>
      <c r="M42" s="24"/>
    </row>
    <row r="43" spans="1:13" x14ac:dyDescent="0.25">
      <c r="A43" s="6" t="s">
        <v>37</v>
      </c>
      <c r="B43" s="7" t="s">
        <v>34</v>
      </c>
      <c r="C43" s="10">
        <v>79059386.390000001</v>
      </c>
      <c r="D43" s="20" t="s">
        <v>34</v>
      </c>
      <c r="E43" s="3" t="s">
        <v>34</v>
      </c>
      <c r="F43" s="20" t="s">
        <v>34</v>
      </c>
      <c r="G43" s="10">
        <v>118595068.61</v>
      </c>
      <c r="H43" s="20" t="s">
        <v>34</v>
      </c>
      <c r="I43" s="3" t="s">
        <v>34</v>
      </c>
      <c r="J43" s="20" t="s">
        <v>34</v>
      </c>
      <c r="K43" s="3" t="s">
        <v>34</v>
      </c>
      <c r="L43" s="17">
        <v>197654455</v>
      </c>
      <c r="M43" s="23"/>
    </row>
    <row r="44" spans="1:13" s="8" customFormat="1" x14ac:dyDescent="0.25">
      <c r="A44" s="8" t="s">
        <v>28</v>
      </c>
      <c r="B44" s="9" t="s">
        <v>26</v>
      </c>
      <c r="C44" s="11">
        <v>79059386.390000001</v>
      </c>
      <c r="D44" s="21" t="s">
        <v>34</v>
      </c>
      <c r="E44" s="12" t="s">
        <v>34</v>
      </c>
      <c r="F44" s="21" t="s">
        <v>34</v>
      </c>
      <c r="G44" s="11">
        <v>118595068.61</v>
      </c>
      <c r="H44" s="21" t="s">
        <v>34</v>
      </c>
      <c r="I44" s="12" t="s">
        <v>34</v>
      </c>
      <c r="J44" s="21" t="s">
        <v>34</v>
      </c>
      <c r="K44" s="12" t="s">
        <v>34</v>
      </c>
      <c r="L44" s="18">
        <v>197654455</v>
      </c>
      <c r="M44" s="24"/>
    </row>
    <row r="45" spans="1:13" x14ac:dyDescent="0.25">
      <c r="A45" s="6" t="s">
        <v>27</v>
      </c>
      <c r="B45" s="7" t="s">
        <v>34</v>
      </c>
      <c r="C45" s="3" t="s">
        <v>34</v>
      </c>
      <c r="D45" s="20" t="s">
        <v>34</v>
      </c>
      <c r="E45" s="3" t="s">
        <v>34</v>
      </c>
      <c r="F45" s="20" t="s">
        <v>34</v>
      </c>
      <c r="G45" s="10">
        <v>151824362.53999999</v>
      </c>
      <c r="H45" s="20" t="s">
        <v>34</v>
      </c>
      <c r="I45" s="3" t="s">
        <v>34</v>
      </c>
      <c r="J45" s="20" t="s">
        <v>34</v>
      </c>
      <c r="K45" s="10">
        <v>194490333.02000001</v>
      </c>
      <c r="L45" s="17">
        <v>346314695.56</v>
      </c>
      <c r="M45" s="23"/>
    </row>
    <row r="46" spans="1:13" s="8" customFormat="1" x14ac:dyDescent="0.25">
      <c r="A46" s="8" t="s">
        <v>28</v>
      </c>
      <c r="B46" s="9" t="s">
        <v>26</v>
      </c>
      <c r="C46" s="12" t="s">
        <v>34</v>
      </c>
      <c r="D46" s="21" t="s">
        <v>34</v>
      </c>
      <c r="E46" s="12" t="s">
        <v>34</v>
      </c>
      <c r="F46" s="21" t="s">
        <v>34</v>
      </c>
      <c r="G46" s="11">
        <v>151824362.53999999</v>
      </c>
      <c r="H46" s="21" t="s">
        <v>34</v>
      </c>
      <c r="I46" s="12" t="s">
        <v>34</v>
      </c>
      <c r="J46" s="21" t="s">
        <v>34</v>
      </c>
      <c r="K46" s="11">
        <v>194490333.02000001</v>
      </c>
      <c r="L46" s="18">
        <v>346314695.56</v>
      </c>
      <c r="M46" s="24"/>
    </row>
    <row r="47" spans="1:13" x14ac:dyDescent="0.25">
      <c r="A47" s="6" t="s">
        <v>29</v>
      </c>
      <c r="B47" s="7" t="s">
        <v>34</v>
      </c>
      <c r="C47" s="10">
        <v>147826424.77000001</v>
      </c>
      <c r="D47" s="17">
        <v>118894389.42</v>
      </c>
      <c r="E47" s="3" t="s">
        <v>34</v>
      </c>
      <c r="F47" s="20" t="s">
        <v>34</v>
      </c>
      <c r="G47" s="10">
        <v>783722327.22000003</v>
      </c>
      <c r="H47" s="20" t="s">
        <v>34</v>
      </c>
      <c r="I47" s="10">
        <v>584947575.05999994</v>
      </c>
      <c r="J47" s="20" t="s">
        <v>34</v>
      </c>
      <c r="K47" s="10">
        <v>117183078.78</v>
      </c>
      <c r="L47" s="17">
        <v>1752573795.25</v>
      </c>
      <c r="M47" s="23"/>
    </row>
    <row r="48" spans="1:13" s="8" customFormat="1" x14ac:dyDescent="0.25">
      <c r="A48" s="8" t="s">
        <v>28</v>
      </c>
      <c r="B48" s="9" t="s">
        <v>26</v>
      </c>
      <c r="C48" s="11">
        <v>147826424.77000001</v>
      </c>
      <c r="D48" s="18">
        <v>118894389.42</v>
      </c>
      <c r="E48" s="12" t="s">
        <v>34</v>
      </c>
      <c r="F48" s="21" t="s">
        <v>34</v>
      </c>
      <c r="G48" s="11">
        <v>783722327.22000003</v>
      </c>
      <c r="H48" s="21" t="s">
        <v>34</v>
      </c>
      <c r="I48" s="11">
        <v>584947575.05999994</v>
      </c>
      <c r="J48" s="21" t="s">
        <v>34</v>
      </c>
      <c r="K48" s="11">
        <v>117183078.78</v>
      </c>
      <c r="L48" s="18">
        <v>1752573795.25</v>
      </c>
      <c r="M48" s="24"/>
    </row>
    <row r="49" spans="1:13" x14ac:dyDescent="0.25">
      <c r="A49" s="6" t="s">
        <v>31</v>
      </c>
      <c r="B49" s="7" t="s">
        <v>34</v>
      </c>
      <c r="C49" s="3" t="s">
        <v>34</v>
      </c>
      <c r="D49" s="17">
        <v>859723133.65999997</v>
      </c>
      <c r="E49" s="3" t="s">
        <v>34</v>
      </c>
      <c r="F49" s="17">
        <v>2477900531.0300002</v>
      </c>
      <c r="G49" s="10">
        <v>130658087.45</v>
      </c>
      <c r="H49" s="20" t="s">
        <v>34</v>
      </c>
      <c r="I49" s="3" t="s">
        <v>34</v>
      </c>
      <c r="J49" s="20" t="s">
        <v>34</v>
      </c>
      <c r="K49" s="3" t="s">
        <v>34</v>
      </c>
      <c r="L49" s="17">
        <v>3468281752.1399999</v>
      </c>
      <c r="M49" s="23"/>
    </row>
    <row r="50" spans="1:13" s="8" customFormat="1" x14ac:dyDescent="0.25">
      <c r="A50" s="8" t="s">
        <v>28</v>
      </c>
      <c r="B50" s="9" t="s">
        <v>26</v>
      </c>
      <c r="C50" s="12" t="s">
        <v>34</v>
      </c>
      <c r="D50" s="18">
        <v>859723133.65999997</v>
      </c>
      <c r="E50" s="12" t="s">
        <v>34</v>
      </c>
      <c r="F50" s="18">
        <v>2477900531.0300002</v>
      </c>
      <c r="G50" s="11">
        <v>130658087.45</v>
      </c>
      <c r="H50" s="21" t="s">
        <v>34</v>
      </c>
      <c r="I50" s="12" t="s">
        <v>34</v>
      </c>
      <c r="J50" s="21" t="s">
        <v>34</v>
      </c>
      <c r="K50" s="12" t="s">
        <v>34</v>
      </c>
      <c r="L50" s="18">
        <v>3468281752.1399999</v>
      </c>
      <c r="M50" s="24"/>
    </row>
    <row r="51" spans="1:13" x14ac:dyDescent="0.25">
      <c r="A51" s="6" t="s">
        <v>30</v>
      </c>
      <c r="B51" s="7" t="s">
        <v>34</v>
      </c>
      <c r="C51" s="3" t="s">
        <v>34</v>
      </c>
      <c r="D51" s="20" t="s">
        <v>34</v>
      </c>
      <c r="E51" s="3" t="s">
        <v>34</v>
      </c>
      <c r="F51" s="17">
        <v>1999201981.3699999</v>
      </c>
      <c r="G51" s="3" t="s">
        <v>34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1999201981.3699999</v>
      </c>
      <c r="M51" s="23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21" t="s">
        <v>34</v>
      </c>
      <c r="E52" s="12" t="s">
        <v>34</v>
      </c>
      <c r="F52" s="18">
        <v>1999201981.3699999</v>
      </c>
      <c r="G52" s="12" t="s">
        <v>34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1999201981.3699999</v>
      </c>
      <c r="M52" s="24"/>
    </row>
    <row r="53" spans="1:13" x14ac:dyDescent="0.25">
      <c r="A53" s="6" t="s">
        <v>45</v>
      </c>
      <c r="B53" s="7" t="s">
        <v>34</v>
      </c>
      <c r="C53" s="10">
        <v>62991040.829999998</v>
      </c>
      <c r="D53" s="20" t="s">
        <v>34</v>
      </c>
      <c r="E53" s="3" t="s">
        <v>34</v>
      </c>
      <c r="F53" s="20" t="s">
        <v>34</v>
      </c>
      <c r="G53" s="3" t="s">
        <v>34</v>
      </c>
      <c r="H53" s="20" t="s">
        <v>34</v>
      </c>
      <c r="I53" s="3" t="s">
        <v>34</v>
      </c>
      <c r="J53" s="20" t="s">
        <v>34</v>
      </c>
      <c r="K53" s="3" t="s">
        <v>34</v>
      </c>
      <c r="L53" s="17">
        <v>62991040.829999998</v>
      </c>
      <c r="M53" s="23"/>
    </row>
    <row r="54" spans="1:13" s="8" customFormat="1" x14ac:dyDescent="0.25">
      <c r="A54" s="8" t="s">
        <v>28</v>
      </c>
      <c r="B54" s="9" t="s">
        <v>26</v>
      </c>
      <c r="C54" s="11">
        <v>62991040.829999998</v>
      </c>
      <c r="D54" s="21" t="s">
        <v>34</v>
      </c>
      <c r="E54" s="12" t="s">
        <v>34</v>
      </c>
      <c r="F54" s="21" t="s">
        <v>34</v>
      </c>
      <c r="G54" s="12" t="s">
        <v>34</v>
      </c>
      <c r="H54" s="21" t="s">
        <v>34</v>
      </c>
      <c r="I54" s="12" t="s">
        <v>34</v>
      </c>
      <c r="J54" s="21" t="s">
        <v>34</v>
      </c>
      <c r="K54" s="12" t="s">
        <v>34</v>
      </c>
      <c r="L54" s="18">
        <v>62991040.829999998</v>
      </c>
      <c r="M54" s="24"/>
    </row>
    <row r="55" spans="1:13" x14ac:dyDescent="0.25">
      <c r="A55" s="6" t="s">
        <v>46</v>
      </c>
      <c r="B55" s="7" t="s">
        <v>34</v>
      </c>
      <c r="C55" s="3" t="s">
        <v>34</v>
      </c>
      <c r="D55" s="17">
        <v>222484768.46000001</v>
      </c>
      <c r="E55" s="3" t="s">
        <v>34</v>
      </c>
      <c r="F55" s="20" t="s">
        <v>34</v>
      </c>
      <c r="G55" s="10">
        <v>405557949.38</v>
      </c>
      <c r="H55" s="17">
        <v>620414668.63</v>
      </c>
      <c r="I55" s="3" t="s">
        <v>34</v>
      </c>
      <c r="J55" s="20" t="s">
        <v>34</v>
      </c>
      <c r="K55" s="10">
        <v>127134153.41</v>
      </c>
      <c r="L55" s="17">
        <v>1375591539.8800001</v>
      </c>
      <c r="M55" s="23"/>
    </row>
    <row r="56" spans="1:13" s="8" customFormat="1" x14ac:dyDescent="0.25">
      <c r="A56" s="8" t="s">
        <v>28</v>
      </c>
      <c r="B56" s="9" t="s">
        <v>26</v>
      </c>
      <c r="C56" s="12" t="s">
        <v>34</v>
      </c>
      <c r="D56" s="18">
        <v>222484768.46000001</v>
      </c>
      <c r="E56" s="12" t="s">
        <v>34</v>
      </c>
      <c r="F56" s="21" t="s">
        <v>34</v>
      </c>
      <c r="G56" s="11">
        <v>405557949.38</v>
      </c>
      <c r="H56" s="18">
        <v>620414668.63</v>
      </c>
      <c r="I56" s="12" t="s">
        <v>34</v>
      </c>
      <c r="J56" s="21" t="s">
        <v>34</v>
      </c>
      <c r="K56" s="11">
        <v>127134153.41</v>
      </c>
      <c r="L56" s="18">
        <v>1375591539.8800001</v>
      </c>
      <c r="M56" s="24"/>
    </row>
    <row r="57" spans="1:13" x14ac:dyDescent="0.25">
      <c r="A57" s="4" t="s">
        <v>38</v>
      </c>
      <c r="B57" s="5" t="s">
        <v>34</v>
      </c>
      <c r="C57" s="13">
        <v>4023440860.27</v>
      </c>
      <c r="D57" s="19">
        <v>44559682383.870003</v>
      </c>
      <c r="E57" s="15">
        <v>1008826281.91</v>
      </c>
      <c r="F57" s="19">
        <v>80195352068.550003</v>
      </c>
      <c r="G57" s="15">
        <v>37009875528.889999</v>
      </c>
      <c r="H57" s="19">
        <v>54148717466.029999</v>
      </c>
      <c r="I57" s="15">
        <v>1992227138.99</v>
      </c>
      <c r="J57" s="19">
        <v>5433747418.0900002</v>
      </c>
      <c r="K57" s="15">
        <v>8851392022.0799999</v>
      </c>
      <c r="L57" s="19">
        <v>237223261168.67999</v>
      </c>
      <c r="M57" s="111">
        <f>+L57/L58</f>
        <v>0.21622312506772887</v>
      </c>
    </row>
    <row r="58" spans="1:13" x14ac:dyDescent="0.25">
      <c r="A58" s="4" t="s">
        <v>32</v>
      </c>
      <c r="B58" s="5" t="s">
        <v>34</v>
      </c>
      <c r="C58" s="13">
        <v>15079988918.629999</v>
      </c>
      <c r="D58" s="19">
        <v>229639355039.5</v>
      </c>
      <c r="E58" s="15">
        <v>8881560182.7600002</v>
      </c>
      <c r="F58" s="19">
        <v>338708488156.41998</v>
      </c>
      <c r="G58" s="15">
        <v>167931868776.32999</v>
      </c>
      <c r="H58" s="19">
        <v>208773569798.25</v>
      </c>
      <c r="I58" s="15">
        <v>20730368092.099998</v>
      </c>
      <c r="J58" s="19">
        <v>27092900933.009998</v>
      </c>
      <c r="K58" s="15">
        <v>71258712702.559998</v>
      </c>
      <c r="L58" s="34">
        <v>1097122526068.26</v>
      </c>
      <c r="M58" s="112"/>
    </row>
    <row r="59" spans="1:13" x14ac:dyDescent="0.25">
      <c r="A59" s="4" t="s">
        <v>66</v>
      </c>
      <c r="B59" s="5" t="s">
        <v>34</v>
      </c>
      <c r="C59" s="33">
        <f>+C57/C58</f>
        <v>0.26680661915469933</v>
      </c>
      <c r="D59" s="33">
        <f t="shared" ref="D59:K59" si="0">+D57/D58</f>
        <v>0.19404201155418394</v>
      </c>
      <c r="E59" s="33">
        <f t="shared" si="0"/>
        <v>0.11358660653656696</v>
      </c>
      <c r="F59" s="33">
        <f t="shared" si="0"/>
        <v>0.23676806124656299</v>
      </c>
      <c r="G59" s="33">
        <f t="shared" si="0"/>
        <v>0.22038625425042935</v>
      </c>
      <c r="H59" s="33">
        <f t="shared" si="0"/>
        <v>0.25936576894458929</v>
      </c>
      <c r="I59" s="33">
        <f t="shared" si="0"/>
        <v>9.6101869978334101E-2</v>
      </c>
      <c r="J59" s="33">
        <f t="shared" si="0"/>
        <v>0.20055982308891554</v>
      </c>
      <c r="K59" s="33">
        <f t="shared" si="0"/>
        <v>0.12421487403268808</v>
      </c>
      <c r="L59" s="109" t="s">
        <v>33</v>
      </c>
      <c r="M59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K6:K7"/>
    <mergeCell ref="L59:M59"/>
    <mergeCell ref="M57:M58"/>
    <mergeCell ref="L6:M6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576C-343B-4426-9702-82514FA3FE08}">
  <dimension ref="A1:O70"/>
  <sheetViews>
    <sheetView showGridLines="0" workbookViewId="0">
      <selection activeCell="A35" sqref="A35"/>
    </sheetView>
  </sheetViews>
  <sheetFormatPr baseColWidth="10" defaultColWidth="9.140625" defaultRowHeight="15" x14ac:dyDescent="0.25"/>
  <cols>
    <col min="1" max="1" width="99" style="67" bestFit="1" customWidth="1"/>
    <col min="2" max="2" width="18.28515625" style="67" customWidth="1"/>
    <col min="3" max="3" width="21.140625" style="67" bestFit="1" customWidth="1"/>
    <col min="4" max="4" width="22.28515625" style="67" bestFit="1" customWidth="1"/>
    <col min="5" max="5" width="20" style="67" bestFit="1" customWidth="1"/>
    <col min="6" max="8" width="22.28515625" style="67" bestFit="1" customWidth="1"/>
    <col min="9" max="11" width="21.140625" style="67" bestFit="1" customWidth="1"/>
    <col min="12" max="12" width="24.7109375" style="67" bestFit="1" customWidth="1"/>
    <col min="13" max="13" width="16.42578125" style="67" bestFit="1" customWidth="1"/>
    <col min="14" max="14" width="9.140625" style="67"/>
    <col min="15" max="15" width="16.42578125" style="67" bestFit="1" customWidth="1"/>
    <col min="16" max="16384" width="9.140625" style="67"/>
  </cols>
  <sheetData>
    <row r="1" spans="1:13" x14ac:dyDescent="0.25">
      <c r="A1" s="71"/>
    </row>
    <row r="2" spans="1:13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x14ac:dyDescent="0.25">
      <c r="A3" s="132" t="s">
        <v>240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3" x14ac:dyDescent="0.25">
      <c r="A4" s="132" t="s">
        <v>47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3" ht="15" customHeight="1" x14ac:dyDescent="0.25">
      <c r="A5" s="116" t="s">
        <v>55</v>
      </c>
      <c r="B5" s="127" t="s">
        <v>56</v>
      </c>
      <c r="C5" s="118" t="s">
        <v>1</v>
      </c>
      <c r="D5" s="135" t="s">
        <v>2</v>
      </c>
      <c r="E5" s="113" t="s">
        <v>3</v>
      </c>
      <c r="F5" s="125" t="s">
        <v>4</v>
      </c>
      <c r="G5" s="113" t="s">
        <v>5</v>
      </c>
      <c r="H5" s="125" t="s">
        <v>6</v>
      </c>
      <c r="I5" s="113" t="s">
        <v>8</v>
      </c>
      <c r="J5" s="125" t="s">
        <v>7</v>
      </c>
      <c r="K5" s="113" t="s">
        <v>9</v>
      </c>
      <c r="L5" s="129" t="s">
        <v>57</v>
      </c>
      <c r="M5" s="113"/>
    </row>
    <row r="6" spans="1:13" x14ac:dyDescent="0.25">
      <c r="A6" s="117"/>
      <c r="B6" s="134"/>
      <c r="C6" s="122"/>
      <c r="D6" s="126"/>
      <c r="E6" s="122"/>
      <c r="F6" s="126"/>
      <c r="G6" s="122"/>
      <c r="H6" s="126"/>
      <c r="I6" s="122"/>
      <c r="J6" s="126"/>
      <c r="K6" s="122"/>
      <c r="L6" s="66" t="s">
        <v>58</v>
      </c>
      <c r="M6" s="49" t="s">
        <v>10</v>
      </c>
    </row>
    <row r="7" spans="1:13" x14ac:dyDescent="0.25">
      <c r="A7" s="68" t="s">
        <v>11</v>
      </c>
      <c r="B7" s="102" t="s">
        <v>34</v>
      </c>
      <c r="C7" s="105">
        <v>4133391680.0700002</v>
      </c>
      <c r="D7" s="83">
        <v>45962391633.93</v>
      </c>
      <c r="E7" s="81">
        <v>1217073515.9000001</v>
      </c>
      <c r="F7" s="83">
        <v>77897189518.649994</v>
      </c>
      <c r="G7" s="81">
        <v>33727606353.490002</v>
      </c>
      <c r="H7" s="83">
        <v>51009326314.809998</v>
      </c>
      <c r="I7" s="81">
        <v>3070794513.6700001</v>
      </c>
      <c r="J7" s="83">
        <v>5468355701.2399998</v>
      </c>
      <c r="K7" s="81">
        <v>19065489055.220001</v>
      </c>
      <c r="L7" s="83">
        <v>241551618286.98001</v>
      </c>
      <c r="M7" s="106">
        <f>+(L7/$L$68)</f>
        <v>0.74541244710425769</v>
      </c>
    </row>
    <row r="8" spans="1:13" x14ac:dyDescent="0.25">
      <c r="A8" s="69" t="s">
        <v>12</v>
      </c>
      <c r="B8" s="103" t="s">
        <v>34</v>
      </c>
      <c r="C8" s="85">
        <v>4133391680.0700002</v>
      </c>
      <c r="D8" s="84">
        <v>45962391633.93</v>
      </c>
      <c r="E8" s="85">
        <v>1217073515.9000001</v>
      </c>
      <c r="F8" s="84">
        <v>77897189518.649994</v>
      </c>
      <c r="G8" s="85">
        <v>33727606353.490002</v>
      </c>
      <c r="H8" s="84">
        <v>51009326314.809998</v>
      </c>
      <c r="I8" s="85">
        <v>3070794513.6700001</v>
      </c>
      <c r="J8" s="84">
        <v>5468355701.2399998</v>
      </c>
      <c r="K8" s="85">
        <v>19065489055.220001</v>
      </c>
      <c r="L8" s="84">
        <v>241551618286.98001</v>
      </c>
      <c r="M8" s="107"/>
    </row>
    <row r="9" spans="1:13" s="72" customFormat="1" x14ac:dyDescent="0.25">
      <c r="A9" s="72" t="s">
        <v>13</v>
      </c>
      <c r="B9" s="104" t="s">
        <v>14</v>
      </c>
      <c r="C9" s="88">
        <v>4133391680.0700002</v>
      </c>
      <c r="D9" s="87">
        <v>45962391633.93</v>
      </c>
      <c r="E9" s="88">
        <v>1217073515.9000001</v>
      </c>
      <c r="F9" s="87">
        <v>77897189518.649994</v>
      </c>
      <c r="G9" s="88">
        <v>33727606353.490002</v>
      </c>
      <c r="H9" s="87">
        <v>51009326314.809998</v>
      </c>
      <c r="I9" s="88">
        <v>3070794513.6700001</v>
      </c>
      <c r="J9" s="87">
        <v>5468355701.2399998</v>
      </c>
      <c r="K9" s="88">
        <v>19065489055.220001</v>
      </c>
      <c r="L9" s="87">
        <v>241551618286.98001</v>
      </c>
      <c r="M9" s="91"/>
    </row>
    <row r="10" spans="1:13" x14ac:dyDescent="0.25">
      <c r="A10" s="68" t="s">
        <v>15</v>
      </c>
      <c r="B10" s="102" t="s">
        <v>34</v>
      </c>
      <c r="C10" s="105">
        <v>8047984.6299999999</v>
      </c>
      <c r="D10" s="80">
        <v>445886331.73000002</v>
      </c>
      <c r="E10" s="81">
        <v>58100207.789999999</v>
      </c>
      <c r="F10" s="80">
        <v>2629097052.8499999</v>
      </c>
      <c r="G10" s="81">
        <v>340200745.23000002</v>
      </c>
      <c r="H10" s="80">
        <v>1446765048.73</v>
      </c>
      <c r="I10" s="81">
        <v>51330681.960000001</v>
      </c>
      <c r="J10" s="80">
        <v>107355765.15000001</v>
      </c>
      <c r="K10" s="81">
        <v>55983464.719999999</v>
      </c>
      <c r="L10" s="80">
        <v>5142767282.79</v>
      </c>
      <c r="M10" s="108">
        <f>+(L10/$L$68)</f>
        <v>1.5870242444816766E-2</v>
      </c>
    </row>
    <row r="11" spans="1:13" x14ac:dyDescent="0.25">
      <c r="A11" s="69" t="s">
        <v>39</v>
      </c>
      <c r="B11" s="103" t="s">
        <v>34</v>
      </c>
      <c r="C11" s="70" t="s">
        <v>34</v>
      </c>
      <c r="D11" s="84">
        <v>445886331.73000002</v>
      </c>
      <c r="E11" s="70" t="s">
        <v>34</v>
      </c>
      <c r="F11" s="84">
        <v>1091258164.0799999</v>
      </c>
      <c r="G11" s="85">
        <v>340200745.23000002</v>
      </c>
      <c r="H11" s="84">
        <v>1446765048.73</v>
      </c>
      <c r="I11" s="85">
        <v>51330681.960000001</v>
      </c>
      <c r="J11" s="84">
        <v>63475915.299999997</v>
      </c>
      <c r="K11" s="85">
        <v>55983464.719999999</v>
      </c>
      <c r="L11" s="84">
        <v>3494900351.75</v>
      </c>
      <c r="M11" s="107"/>
    </row>
    <row r="12" spans="1:13" s="72" customFormat="1" x14ac:dyDescent="0.25">
      <c r="A12" s="72" t="s">
        <v>16</v>
      </c>
      <c r="B12" s="104" t="s">
        <v>17</v>
      </c>
      <c r="C12" s="92" t="s">
        <v>34</v>
      </c>
      <c r="D12" s="87">
        <v>445886331.73000002</v>
      </c>
      <c r="E12" s="92" t="s">
        <v>34</v>
      </c>
      <c r="F12" s="87">
        <v>1091258164.0799999</v>
      </c>
      <c r="G12" s="88">
        <v>340200745.23000002</v>
      </c>
      <c r="H12" s="87">
        <v>1446765048.73</v>
      </c>
      <c r="I12" s="88">
        <v>51330681.960000001</v>
      </c>
      <c r="J12" s="87">
        <v>63475915.299999997</v>
      </c>
      <c r="K12" s="88">
        <v>55983464.719999999</v>
      </c>
      <c r="L12" s="87">
        <v>3494900351.75</v>
      </c>
      <c r="M12" s="91"/>
    </row>
    <row r="13" spans="1:13" x14ac:dyDescent="0.25">
      <c r="A13" s="69" t="s">
        <v>61</v>
      </c>
      <c r="B13" s="103" t="s">
        <v>34</v>
      </c>
      <c r="C13" s="70" t="s">
        <v>34</v>
      </c>
      <c r="D13" s="90" t="s">
        <v>34</v>
      </c>
      <c r="E13" s="70" t="s">
        <v>34</v>
      </c>
      <c r="F13" s="84">
        <v>120160735.27</v>
      </c>
      <c r="G13" s="70" t="s">
        <v>34</v>
      </c>
      <c r="H13" s="90" t="s">
        <v>34</v>
      </c>
      <c r="I13" s="70" t="s">
        <v>34</v>
      </c>
      <c r="J13" s="90" t="s">
        <v>34</v>
      </c>
      <c r="K13" s="70" t="s">
        <v>34</v>
      </c>
      <c r="L13" s="84">
        <v>120160735.27</v>
      </c>
      <c r="M13" s="107"/>
    </row>
    <row r="14" spans="1:13" s="72" customFormat="1" x14ac:dyDescent="0.25">
      <c r="A14" s="72" t="s">
        <v>16</v>
      </c>
      <c r="B14" s="104" t="s">
        <v>17</v>
      </c>
      <c r="C14" s="92" t="s">
        <v>34</v>
      </c>
      <c r="D14" s="91" t="s">
        <v>34</v>
      </c>
      <c r="E14" s="92" t="s">
        <v>34</v>
      </c>
      <c r="F14" s="87">
        <v>120160735.27</v>
      </c>
      <c r="G14" s="92" t="s">
        <v>34</v>
      </c>
      <c r="H14" s="91" t="s">
        <v>34</v>
      </c>
      <c r="I14" s="92" t="s">
        <v>34</v>
      </c>
      <c r="J14" s="91" t="s">
        <v>34</v>
      </c>
      <c r="K14" s="92" t="s">
        <v>34</v>
      </c>
      <c r="L14" s="87">
        <v>120160735.27</v>
      </c>
      <c r="M14" s="91"/>
    </row>
    <row r="15" spans="1:13" x14ac:dyDescent="0.25">
      <c r="A15" s="69" t="s">
        <v>52</v>
      </c>
      <c r="B15" s="103" t="s">
        <v>34</v>
      </c>
      <c r="C15" s="85">
        <v>8047984.6299999999</v>
      </c>
      <c r="D15" s="90" t="s">
        <v>34</v>
      </c>
      <c r="E15" s="70" t="s">
        <v>34</v>
      </c>
      <c r="F15" s="90" t="s">
        <v>34</v>
      </c>
      <c r="G15" s="70" t="s">
        <v>34</v>
      </c>
      <c r="H15" s="90" t="s">
        <v>34</v>
      </c>
      <c r="I15" s="70" t="s">
        <v>34</v>
      </c>
      <c r="J15" s="90" t="s">
        <v>34</v>
      </c>
      <c r="K15" s="70" t="s">
        <v>34</v>
      </c>
      <c r="L15" s="84">
        <v>8047984.6299999999</v>
      </c>
      <c r="M15" s="107"/>
    </row>
    <row r="16" spans="1:13" s="72" customFormat="1" x14ac:dyDescent="0.25">
      <c r="A16" s="72" t="s">
        <v>16</v>
      </c>
      <c r="B16" s="104" t="s">
        <v>18</v>
      </c>
      <c r="C16" s="88">
        <v>8047984.6299999999</v>
      </c>
      <c r="D16" s="91" t="s">
        <v>34</v>
      </c>
      <c r="E16" s="92" t="s">
        <v>34</v>
      </c>
      <c r="F16" s="91" t="s">
        <v>34</v>
      </c>
      <c r="G16" s="92" t="s">
        <v>34</v>
      </c>
      <c r="H16" s="91" t="s">
        <v>34</v>
      </c>
      <c r="I16" s="92" t="s">
        <v>34</v>
      </c>
      <c r="J16" s="91" t="s">
        <v>34</v>
      </c>
      <c r="K16" s="92" t="s">
        <v>34</v>
      </c>
      <c r="L16" s="87">
        <v>8047984.6299999999</v>
      </c>
      <c r="M16" s="91"/>
    </row>
    <row r="17" spans="1:15" x14ac:dyDescent="0.25">
      <c r="A17" s="69" t="s">
        <v>241</v>
      </c>
      <c r="B17" s="103" t="s">
        <v>34</v>
      </c>
      <c r="C17" s="70" t="s">
        <v>34</v>
      </c>
      <c r="D17" s="90" t="s">
        <v>34</v>
      </c>
      <c r="E17" s="85">
        <v>22040441.649999999</v>
      </c>
      <c r="F17" s="90" t="s">
        <v>34</v>
      </c>
      <c r="G17" s="70" t="s">
        <v>34</v>
      </c>
      <c r="H17" s="90" t="s">
        <v>34</v>
      </c>
      <c r="I17" s="70" t="s">
        <v>34</v>
      </c>
      <c r="J17" s="90" t="s">
        <v>34</v>
      </c>
      <c r="K17" s="70" t="s">
        <v>34</v>
      </c>
      <c r="L17" s="84">
        <v>22040441.649999999</v>
      </c>
      <c r="M17" s="107"/>
      <c r="O17" s="101"/>
    </row>
    <row r="18" spans="1:15" s="72" customFormat="1" x14ac:dyDescent="0.25">
      <c r="A18" s="72" t="s">
        <v>16</v>
      </c>
      <c r="B18" s="104" t="s">
        <v>18</v>
      </c>
      <c r="C18" s="92" t="s">
        <v>34</v>
      </c>
      <c r="D18" s="91" t="s">
        <v>34</v>
      </c>
      <c r="E18" s="88">
        <v>22040441.649999999</v>
      </c>
      <c r="F18" s="91" t="s">
        <v>34</v>
      </c>
      <c r="G18" s="92" t="s">
        <v>34</v>
      </c>
      <c r="H18" s="91" t="s">
        <v>34</v>
      </c>
      <c r="I18" s="92" t="s">
        <v>34</v>
      </c>
      <c r="J18" s="91" t="s">
        <v>34</v>
      </c>
      <c r="K18" s="92" t="s">
        <v>34</v>
      </c>
      <c r="L18" s="87">
        <v>22040441.649999999</v>
      </c>
      <c r="M18" s="91"/>
    </row>
    <row r="19" spans="1:15" x14ac:dyDescent="0.25">
      <c r="A19" s="69" t="s">
        <v>40</v>
      </c>
      <c r="B19" s="103" t="s">
        <v>34</v>
      </c>
      <c r="C19" s="70" t="s">
        <v>34</v>
      </c>
      <c r="D19" s="90" t="s">
        <v>34</v>
      </c>
      <c r="E19" s="70" t="s">
        <v>34</v>
      </c>
      <c r="F19" s="84">
        <v>937193399.27999997</v>
      </c>
      <c r="G19" s="70" t="s">
        <v>34</v>
      </c>
      <c r="H19" s="90" t="s">
        <v>34</v>
      </c>
      <c r="I19" s="70" t="s">
        <v>34</v>
      </c>
      <c r="J19" s="90" t="s">
        <v>34</v>
      </c>
      <c r="K19" s="70" t="s">
        <v>34</v>
      </c>
      <c r="L19" s="84">
        <v>937193399.27999997</v>
      </c>
      <c r="M19" s="107"/>
    </row>
    <row r="20" spans="1:15" s="72" customFormat="1" x14ac:dyDescent="0.25">
      <c r="A20" s="72" t="s">
        <v>16</v>
      </c>
      <c r="B20" s="104" t="s">
        <v>18</v>
      </c>
      <c r="C20" s="92" t="s">
        <v>34</v>
      </c>
      <c r="D20" s="91" t="s">
        <v>34</v>
      </c>
      <c r="E20" s="92" t="s">
        <v>34</v>
      </c>
      <c r="F20" s="87">
        <v>937193399.27999997</v>
      </c>
      <c r="G20" s="92" t="s">
        <v>34</v>
      </c>
      <c r="H20" s="91" t="s">
        <v>34</v>
      </c>
      <c r="I20" s="92" t="s">
        <v>34</v>
      </c>
      <c r="J20" s="91" t="s">
        <v>34</v>
      </c>
      <c r="K20" s="92" t="s">
        <v>34</v>
      </c>
      <c r="L20" s="87">
        <v>937193399.27999997</v>
      </c>
      <c r="M20" s="91"/>
    </row>
    <row r="21" spans="1:15" x14ac:dyDescent="0.25">
      <c r="A21" s="69" t="s">
        <v>87</v>
      </c>
      <c r="B21" s="103" t="s">
        <v>34</v>
      </c>
      <c r="C21" s="70" t="s">
        <v>34</v>
      </c>
      <c r="D21" s="90" t="s">
        <v>34</v>
      </c>
      <c r="E21" s="70" t="s">
        <v>34</v>
      </c>
      <c r="F21" s="84">
        <v>480484754.22000003</v>
      </c>
      <c r="G21" s="70" t="s">
        <v>34</v>
      </c>
      <c r="H21" s="90" t="s">
        <v>34</v>
      </c>
      <c r="I21" s="70" t="s">
        <v>34</v>
      </c>
      <c r="J21" s="84">
        <v>2600071.2400000002</v>
      </c>
      <c r="K21" s="70" t="s">
        <v>34</v>
      </c>
      <c r="L21" s="84">
        <v>483084825.45999998</v>
      </c>
      <c r="M21" s="107"/>
    </row>
    <row r="22" spans="1:15" s="72" customFormat="1" x14ac:dyDescent="0.25">
      <c r="A22" s="72" t="s">
        <v>16</v>
      </c>
      <c r="B22" s="104" t="s">
        <v>17</v>
      </c>
      <c r="C22" s="92" t="s">
        <v>34</v>
      </c>
      <c r="D22" s="91" t="s">
        <v>34</v>
      </c>
      <c r="E22" s="92" t="s">
        <v>34</v>
      </c>
      <c r="F22" s="87">
        <v>480484754.22000003</v>
      </c>
      <c r="G22" s="92" t="s">
        <v>34</v>
      </c>
      <c r="H22" s="91" t="s">
        <v>34</v>
      </c>
      <c r="I22" s="92" t="s">
        <v>34</v>
      </c>
      <c r="J22" s="87">
        <v>2600071.2400000002</v>
      </c>
      <c r="K22" s="92" t="s">
        <v>34</v>
      </c>
      <c r="L22" s="87">
        <v>483084825.45999998</v>
      </c>
      <c r="M22" s="91"/>
    </row>
    <row r="23" spans="1:15" x14ac:dyDescent="0.25">
      <c r="A23" s="69" t="s">
        <v>41</v>
      </c>
      <c r="B23" s="103" t="s">
        <v>34</v>
      </c>
      <c r="C23" s="70" t="s">
        <v>34</v>
      </c>
      <c r="D23" s="90" t="s">
        <v>34</v>
      </c>
      <c r="E23" s="85">
        <v>36059766.140000001</v>
      </c>
      <c r="F23" s="90" t="s">
        <v>34</v>
      </c>
      <c r="G23" s="70" t="s">
        <v>34</v>
      </c>
      <c r="H23" s="90" t="s">
        <v>34</v>
      </c>
      <c r="I23" s="70" t="s">
        <v>34</v>
      </c>
      <c r="J23" s="84">
        <v>41279778.609999999</v>
      </c>
      <c r="K23" s="70" t="s">
        <v>34</v>
      </c>
      <c r="L23" s="84">
        <v>77339544.75</v>
      </c>
      <c r="M23" s="107"/>
    </row>
    <row r="24" spans="1:15" s="72" customFormat="1" x14ac:dyDescent="0.25">
      <c r="A24" s="72" t="s">
        <v>16</v>
      </c>
      <c r="B24" s="104" t="s">
        <v>17</v>
      </c>
      <c r="C24" s="92" t="s">
        <v>34</v>
      </c>
      <c r="D24" s="91" t="s">
        <v>34</v>
      </c>
      <c r="E24" s="88">
        <v>36059766.140000001</v>
      </c>
      <c r="F24" s="91" t="s">
        <v>34</v>
      </c>
      <c r="G24" s="92" t="s">
        <v>34</v>
      </c>
      <c r="H24" s="91" t="s">
        <v>34</v>
      </c>
      <c r="I24" s="92" t="s">
        <v>34</v>
      </c>
      <c r="J24" s="87">
        <v>41279778.609999999</v>
      </c>
      <c r="K24" s="92" t="s">
        <v>34</v>
      </c>
      <c r="L24" s="87">
        <v>77339544.75</v>
      </c>
      <c r="M24" s="91"/>
    </row>
    <row r="25" spans="1:15" x14ac:dyDescent="0.25">
      <c r="A25" s="68" t="s">
        <v>19</v>
      </c>
      <c r="B25" s="102" t="s">
        <v>34</v>
      </c>
      <c r="C25" s="74" t="s">
        <v>34</v>
      </c>
      <c r="D25" s="95" t="s">
        <v>34</v>
      </c>
      <c r="E25" s="81">
        <v>43233871.109999999</v>
      </c>
      <c r="F25" s="80">
        <v>3830220295.3600001</v>
      </c>
      <c r="G25" s="81">
        <v>857295051.45000005</v>
      </c>
      <c r="H25" s="80">
        <v>4183903141.1300001</v>
      </c>
      <c r="I25" s="81">
        <v>34551129.93</v>
      </c>
      <c r="J25" s="80">
        <v>346758258.72000003</v>
      </c>
      <c r="K25" s="81">
        <v>516183618.82999998</v>
      </c>
      <c r="L25" s="80">
        <v>9812145366.5300007</v>
      </c>
      <c r="M25" s="108">
        <f>+(L25/$L$68)</f>
        <v>3.0279636877937124E-2</v>
      </c>
    </row>
    <row r="26" spans="1:15" x14ac:dyDescent="0.25">
      <c r="A26" s="69" t="s">
        <v>20</v>
      </c>
      <c r="B26" s="103" t="s">
        <v>34</v>
      </c>
      <c r="C26" s="70" t="s">
        <v>34</v>
      </c>
      <c r="D26" s="90" t="s">
        <v>34</v>
      </c>
      <c r="E26" s="70" t="s">
        <v>34</v>
      </c>
      <c r="F26" s="84">
        <v>1573863534.4200001</v>
      </c>
      <c r="G26" s="85">
        <v>24343.57</v>
      </c>
      <c r="H26" s="84">
        <v>1443970543.23</v>
      </c>
      <c r="I26" s="70" t="s">
        <v>34</v>
      </c>
      <c r="J26" s="84">
        <v>14276786.35</v>
      </c>
      <c r="K26" s="70" t="s">
        <v>34</v>
      </c>
      <c r="L26" s="84">
        <v>3032135207.5700002</v>
      </c>
      <c r="M26" s="107"/>
    </row>
    <row r="27" spans="1:15" s="72" customFormat="1" x14ac:dyDescent="0.25">
      <c r="A27" s="72" t="s">
        <v>21</v>
      </c>
      <c r="B27" s="104" t="s">
        <v>22</v>
      </c>
      <c r="C27" s="92" t="s">
        <v>34</v>
      </c>
      <c r="D27" s="91" t="s">
        <v>34</v>
      </c>
      <c r="E27" s="92" t="s">
        <v>34</v>
      </c>
      <c r="F27" s="87">
        <v>1573863534.4200001</v>
      </c>
      <c r="G27" s="88">
        <v>24343.57</v>
      </c>
      <c r="H27" s="87">
        <v>1443970543.23</v>
      </c>
      <c r="I27" s="92" t="s">
        <v>34</v>
      </c>
      <c r="J27" s="87">
        <v>14276786.35</v>
      </c>
      <c r="K27" s="92" t="s">
        <v>34</v>
      </c>
      <c r="L27" s="87">
        <v>3032135207.5700002</v>
      </c>
      <c r="M27" s="91"/>
    </row>
    <row r="28" spans="1:15" x14ac:dyDescent="0.25">
      <c r="A28" s="69" t="s">
        <v>23</v>
      </c>
      <c r="B28" s="103" t="s">
        <v>34</v>
      </c>
      <c r="C28" s="70" t="s">
        <v>34</v>
      </c>
      <c r="D28" s="90" t="s">
        <v>34</v>
      </c>
      <c r="E28" s="70" t="s">
        <v>34</v>
      </c>
      <c r="F28" s="84">
        <v>2256356760.9400001</v>
      </c>
      <c r="G28" s="85">
        <v>538207403.09000003</v>
      </c>
      <c r="H28" s="84">
        <v>1868685256.8199999</v>
      </c>
      <c r="I28" s="85">
        <v>16748921.289999999</v>
      </c>
      <c r="J28" s="84">
        <v>118570997.66</v>
      </c>
      <c r="K28" s="85">
        <v>500924582.85000002</v>
      </c>
      <c r="L28" s="84">
        <v>5299493922.6499996</v>
      </c>
      <c r="M28" s="107"/>
    </row>
    <row r="29" spans="1:15" s="72" customFormat="1" x14ac:dyDescent="0.25">
      <c r="A29" s="72" t="s">
        <v>21</v>
      </c>
      <c r="B29" s="104" t="s">
        <v>22</v>
      </c>
      <c r="C29" s="92" t="s">
        <v>34</v>
      </c>
      <c r="D29" s="91" t="s">
        <v>34</v>
      </c>
      <c r="E29" s="92" t="s">
        <v>34</v>
      </c>
      <c r="F29" s="87">
        <v>2256356760.9400001</v>
      </c>
      <c r="G29" s="88">
        <v>538207403.09000003</v>
      </c>
      <c r="H29" s="87">
        <v>1868685256.8199999</v>
      </c>
      <c r="I29" s="88">
        <v>16748921.289999999</v>
      </c>
      <c r="J29" s="87">
        <v>118570997.66</v>
      </c>
      <c r="K29" s="88">
        <v>500924582.85000002</v>
      </c>
      <c r="L29" s="87">
        <v>5299493922.6499996</v>
      </c>
      <c r="M29" s="91"/>
    </row>
    <row r="30" spans="1:15" x14ac:dyDescent="0.25">
      <c r="A30" s="69" t="s">
        <v>42</v>
      </c>
      <c r="B30" s="103" t="s">
        <v>34</v>
      </c>
      <c r="C30" s="70" t="s">
        <v>34</v>
      </c>
      <c r="D30" s="90" t="s">
        <v>34</v>
      </c>
      <c r="E30" s="85">
        <v>43233871.109999999</v>
      </c>
      <c r="F30" s="90" t="s">
        <v>34</v>
      </c>
      <c r="G30" s="85">
        <v>111366850.48</v>
      </c>
      <c r="H30" s="84">
        <v>525162962.57999998</v>
      </c>
      <c r="I30" s="85">
        <v>17802208.640000001</v>
      </c>
      <c r="J30" s="84">
        <v>134958955.81999999</v>
      </c>
      <c r="K30" s="85">
        <v>15259035.98</v>
      </c>
      <c r="L30" s="84">
        <v>847783884.61000001</v>
      </c>
      <c r="M30" s="107"/>
    </row>
    <row r="31" spans="1:15" s="72" customFormat="1" x14ac:dyDescent="0.25">
      <c r="A31" s="72" t="s">
        <v>21</v>
      </c>
      <c r="B31" s="104" t="s">
        <v>24</v>
      </c>
      <c r="C31" s="92" t="s">
        <v>34</v>
      </c>
      <c r="D31" s="91" t="s">
        <v>34</v>
      </c>
      <c r="E31" s="88">
        <v>43233871.109999999</v>
      </c>
      <c r="F31" s="91" t="s">
        <v>34</v>
      </c>
      <c r="G31" s="88">
        <v>111366850.48</v>
      </c>
      <c r="H31" s="87">
        <v>525162962.57999998</v>
      </c>
      <c r="I31" s="88">
        <v>17802208.640000001</v>
      </c>
      <c r="J31" s="87">
        <v>134958955.81999999</v>
      </c>
      <c r="K31" s="88">
        <v>15259035.98</v>
      </c>
      <c r="L31" s="87">
        <v>847783884.61000001</v>
      </c>
      <c r="M31" s="91"/>
    </row>
    <row r="32" spans="1:15" x14ac:dyDescent="0.25">
      <c r="A32" s="69" t="s">
        <v>62</v>
      </c>
      <c r="B32" s="103" t="s">
        <v>34</v>
      </c>
      <c r="C32" s="70" t="s">
        <v>34</v>
      </c>
      <c r="D32" s="90" t="s">
        <v>34</v>
      </c>
      <c r="E32" s="70" t="s">
        <v>34</v>
      </c>
      <c r="F32" s="90" t="s">
        <v>34</v>
      </c>
      <c r="G32" s="85">
        <v>207696454.31</v>
      </c>
      <c r="H32" s="84">
        <v>346084378.5</v>
      </c>
      <c r="I32" s="70" t="s">
        <v>34</v>
      </c>
      <c r="J32" s="84">
        <v>78951518.890000001</v>
      </c>
      <c r="K32" s="70" t="s">
        <v>34</v>
      </c>
      <c r="L32" s="84">
        <v>632732351.70000005</v>
      </c>
      <c r="M32" s="107"/>
    </row>
    <row r="33" spans="1:13" s="72" customFormat="1" x14ac:dyDescent="0.25">
      <c r="A33" s="72" t="s">
        <v>21</v>
      </c>
      <c r="B33" s="104" t="s">
        <v>24</v>
      </c>
      <c r="C33" s="92" t="s">
        <v>34</v>
      </c>
      <c r="D33" s="91" t="s">
        <v>34</v>
      </c>
      <c r="E33" s="92" t="s">
        <v>34</v>
      </c>
      <c r="F33" s="91" t="s">
        <v>34</v>
      </c>
      <c r="G33" s="88">
        <v>207696454.31</v>
      </c>
      <c r="H33" s="87">
        <v>346084378.5</v>
      </c>
      <c r="I33" s="92" t="s">
        <v>34</v>
      </c>
      <c r="J33" s="87">
        <v>78951518.890000001</v>
      </c>
      <c r="K33" s="92" t="s">
        <v>34</v>
      </c>
      <c r="L33" s="87">
        <v>632732351.70000005</v>
      </c>
      <c r="M33" s="91"/>
    </row>
    <row r="34" spans="1:13" x14ac:dyDescent="0.25">
      <c r="A34" s="68" t="s">
        <v>74</v>
      </c>
      <c r="B34" s="102" t="s">
        <v>34</v>
      </c>
      <c r="C34" s="74" t="s">
        <v>34</v>
      </c>
      <c r="D34" s="95" t="s">
        <v>34</v>
      </c>
      <c r="E34" s="96" t="s">
        <v>34</v>
      </c>
      <c r="F34" s="80">
        <v>777074067.08000004</v>
      </c>
      <c r="G34" s="81">
        <v>248629838.38999999</v>
      </c>
      <c r="H34" s="95" t="s">
        <v>34</v>
      </c>
      <c r="I34" s="81">
        <v>108774998.84</v>
      </c>
      <c r="J34" s="95" t="s">
        <v>34</v>
      </c>
      <c r="K34" s="81">
        <v>108774998.84</v>
      </c>
      <c r="L34" s="80">
        <v>1243253903.1500001</v>
      </c>
      <c r="M34" s="108">
        <f>+(L34/$L$68)</f>
        <v>3.8365999817808459E-3</v>
      </c>
    </row>
    <row r="35" spans="1:13" x14ac:dyDescent="0.25">
      <c r="A35" s="69" t="s">
        <v>35</v>
      </c>
      <c r="B35" s="103" t="s">
        <v>34</v>
      </c>
      <c r="C35" s="70" t="s">
        <v>34</v>
      </c>
      <c r="D35" s="90" t="s">
        <v>34</v>
      </c>
      <c r="E35" s="70" t="s">
        <v>34</v>
      </c>
      <c r="F35" s="84">
        <v>777074067.08000004</v>
      </c>
      <c r="G35" s="85">
        <v>248629838.38999999</v>
      </c>
      <c r="H35" s="90" t="s">
        <v>34</v>
      </c>
      <c r="I35" s="85">
        <v>108774998.84</v>
      </c>
      <c r="J35" s="90" t="s">
        <v>34</v>
      </c>
      <c r="K35" s="85">
        <v>108774998.84</v>
      </c>
      <c r="L35" s="84">
        <v>1243253903.1500001</v>
      </c>
      <c r="M35" s="107"/>
    </row>
    <row r="36" spans="1:13" s="72" customFormat="1" x14ac:dyDescent="0.25">
      <c r="A36" s="72" t="s">
        <v>36</v>
      </c>
      <c r="B36" s="104" t="s">
        <v>24</v>
      </c>
      <c r="C36" s="92" t="s">
        <v>34</v>
      </c>
      <c r="D36" s="91" t="s">
        <v>34</v>
      </c>
      <c r="E36" s="92" t="s">
        <v>34</v>
      </c>
      <c r="F36" s="87">
        <v>777074067.08000004</v>
      </c>
      <c r="G36" s="88">
        <v>248629838.38999999</v>
      </c>
      <c r="H36" s="91" t="s">
        <v>34</v>
      </c>
      <c r="I36" s="88">
        <v>108774998.84</v>
      </c>
      <c r="J36" s="91" t="s">
        <v>34</v>
      </c>
      <c r="K36" s="88">
        <v>108774998.84</v>
      </c>
      <c r="L36" s="87">
        <v>1243253903.1500001</v>
      </c>
      <c r="M36" s="91"/>
    </row>
    <row r="37" spans="1:13" x14ac:dyDescent="0.25">
      <c r="A37" s="68" t="s">
        <v>25</v>
      </c>
      <c r="B37" s="102" t="s">
        <v>34</v>
      </c>
      <c r="C37" s="105">
        <v>974870895.53999996</v>
      </c>
      <c r="D37" s="80">
        <v>14844713390.030001</v>
      </c>
      <c r="E37" s="96" t="s">
        <v>34</v>
      </c>
      <c r="F37" s="80">
        <v>14491615800.77</v>
      </c>
      <c r="G37" s="81">
        <v>19416443762.07</v>
      </c>
      <c r="H37" s="80">
        <v>11187446273.83</v>
      </c>
      <c r="I37" s="81">
        <v>2200354086.9200001</v>
      </c>
      <c r="J37" s="95" t="s">
        <v>34</v>
      </c>
      <c r="K37" s="81">
        <v>3185729887.4099998</v>
      </c>
      <c r="L37" s="80">
        <v>66301174096.57</v>
      </c>
      <c r="M37" s="108">
        <f>+(L37/$L$68)</f>
        <v>0.20460107359120752</v>
      </c>
    </row>
    <row r="38" spans="1:13" x14ac:dyDescent="0.25">
      <c r="A38" s="69" t="s">
        <v>86</v>
      </c>
      <c r="B38" s="103" t="s">
        <v>34</v>
      </c>
      <c r="C38" s="70" t="s">
        <v>34</v>
      </c>
      <c r="D38" s="84">
        <v>6754026999.2600002</v>
      </c>
      <c r="E38" s="70" t="s">
        <v>34</v>
      </c>
      <c r="F38" s="84">
        <v>4932622287.6000004</v>
      </c>
      <c r="G38" s="85">
        <v>4914337989.9300003</v>
      </c>
      <c r="H38" s="84">
        <v>5586045287.0600004</v>
      </c>
      <c r="I38" s="70" t="s">
        <v>34</v>
      </c>
      <c r="J38" s="90" t="s">
        <v>34</v>
      </c>
      <c r="K38" s="85">
        <v>1079158481.26</v>
      </c>
      <c r="L38" s="84">
        <v>23266191045.110001</v>
      </c>
      <c r="M38" s="107"/>
    </row>
    <row r="39" spans="1:13" s="72" customFormat="1" x14ac:dyDescent="0.25">
      <c r="A39" s="72" t="s">
        <v>28</v>
      </c>
      <c r="B39" s="104" t="s">
        <v>26</v>
      </c>
      <c r="C39" s="92" t="s">
        <v>34</v>
      </c>
      <c r="D39" s="87">
        <v>6754026999.2600002</v>
      </c>
      <c r="E39" s="92" t="s">
        <v>34</v>
      </c>
      <c r="F39" s="87">
        <v>4932622287.6000004</v>
      </c>
      <c r="G39" s="88">
        <v>4914337989.9300003</v>
      </c>
      <c r="H39" s="87">
        <v>5586045287.0600004</v>
      </c>
      <c r="I39" s="92" t="s">
        <v>34</v>
      </c>
      <c r="J39" s="91" t="s">
        <v>34</v>
      </c>
      <c r="K39" s="88">
        <v>1079158481.26</v>
      </c>
      <c r="L39" s="87">
        <v>23266191045.110001</v>
      </c>
      <c r="M39" s="91"/>
    </row>
    <row r="40" spans="1:13" x14ac:dyDescent="0.25">
      <c r="A40" s="69" t="s">
        <v>235</v>
      </c>
      <c r="B40" s="103" t="s">
        <v>34</v>
      </c>
      <c r="C40" s="70" t="s">
        <v>34</v>
      </c>
      <c r="D40" s="84">
        <v>3231028809.1300001</v>
      </c>
      <c r="E40" s="70" t="s">
        <v>34</v>
      </c>
      <c r="F40" s="84">
        <v>1413868482.6400001</v>
      </c>
      <c r="G40" s="85">
        <v>1413868482.6199999</v>
      </c>
      <c r="H40" s="84">
        <v>1356465422.23</v>
      </c>
      <c r="I40" s="70" t="s">
        <v>34</v>
      </c>
      <c r="J40" s="90" t="s">
        <v>34</v>
      </c>
      <c r="K40" s="85">
        <v>309410978.74000001</v>
      </c>
      <c r="L40" s="84">
        <v>7724642175.3599997</v>
      </c>
      <c r="M40" s="107"/>
    </row>
    <row r="41" spans="1:13" s="72" customFormat="1" x14ac:dyDescent="0.25">
      <c r="A41" s="72" t="s">
        <v>28</v>
      </c>
      <c r="B41" s="104" t="s">
        <v>26</v>
      </c>
      <c r="C41" s="92" t="s">
        <v>34</v>
      </c>
      <c r="D41" s="87">
        <v>3231028809.1300001</v>
      </c>
      <c r="E41" s="92" t="s">
        <v>34</v>
      </c>
      <c r="F41" s="87">
        <v>1413868482.6400001</v>
      </c>
      <c r="G41" s="88">
        <v>1413868482.6199999</v>
      </c>
      <c r="H41" s="87">
        <v>1356465422.23</v>
      </c>
      <c r="I41" s="92" t="s">
        <v>34</v>
      </c>
      <c r="J41" s="91" t="s">
        <v>34</v>
      </c>
      <c r="K41" s="88">
        <v>309410978.74000001</v>
      </c>
      <c r="L41" s="87">
        <v>7724642175.3599997</v>
      </c>
      <c r="M41" s="91"/>
    </row>
    <row r="42" spans="1:13" x14ac:dyDescent="0.25">
      <c r="A42" s="69" t="s">
        <v>59</v>
      </c>
      <c r="B42" s="103" t="s">
        <v>34</v>
      </c>
      <c r="C42" s="70" t="s">
        <v>34</v>
      </c>
      <c r="D42" s="84">
        <v>1220845657.73</v>
      </c>
      <c r="E42" s="70" t="s">
        <v>34</v>
      </c>
      <c r="F42" s="90" t="s">
        <v>34</v>
      </c>
      <c r="G42" s="85">
        <v>1686557420.4000001</v>
      </c>
      <c r="H42" s="84">
        <v>2072519107.5599999</v>
      </c>
      <c r="I42" s="70" t="s">
        <v>34</v>
      </c>
      <c r="J42" s="90" t="s">
        <v>34</v>
      </c>
      <c r="K42" s="85">
        <v>280437059.12</v>
      </c>
      <c r="L42" s="84">
        <v>5260359244.8100004</v>
      </c>
      <c r="M42" s="107"/>
    </row>
    <row r="43" spans="1:13" s="72" customFormat="1" x14ac:dyDescent="0.25">
      <c r="A43" s="72" t="s">
        <v>28</v>
      </c>
      <c r="B43" s="104" t="s">
        <v>26</v>
      </c>
      <c r="C43" s="92" t="s">
        <v>34</v>
      </c>
      <c r="D43" s="87">
        <v>1220845657.73</v>
      </c>
      <c r="E43" s="92" t="s">
        <v>34</v>
      </c>
      <c r="F43" s="91" t="s">
        <v>34</v>
      </c>
      <c r="G43" s="88">
        <v>1686557420.4000001</v>
      </c>
      <c r="H43" s="87">
        <v>2072519107.5599999</v>
      </c>
      <c r="I43" s="92" t="s">
        <v>34</v>
      </c>
      <c r="J43" s="91" t="s">
        <v>34</v>
      </c>
      <c r="K43" s="88">
        <v>280437059.12</v>
      </c>
      <c r="L43" s="87">
        <v>5260359244.8100004</v>
      </c>
      <c r="M43" s="91"/>
    </row>
    <row r="44" spans="1:13" x14ac:dyDescent="0.25">
      <c r="A44" s="69" t="s">
        <v>247</v>
      </c>
      <c r="B44" s="103" t="s">
        <v>34</v>
      </c>
      <c r="C44" s="70" t="s">
        <v>34</v>
      </c>
      <c r="D44" s="90" t="s">
        <v>34</v>
      </c>
      <c r="E44" s="70" t="s">
        <v>34</v>
      </c>
      <c r="F44" s="84">
        <v>1788956545</v>
      </c>
      <c r="G44" s="85">
        <v>1800041504.6300001</v>
      </c>
      <c r="H44" s="90" t="s">
        <v>34</v>
      </c>
      <c r="I44" s="70" t="s">
        <v>34</v>
      </c>
      <c r="J44" s="90" t="s">
        <v>34</v>
      </c>
      <c r="K44" s="70" t="s">
        <v>34</v>
      </c>
      <c r="L44" s="84">
        <v>3588998049.6300001</v>
      </c>
      <c r="M44" s="107"/>
    </row>
    <row r="45" spans="1:13" s="72" customFormat="1" x14ac:dyDescent="0.25">
      <c r="A45" s="72" t="s">
        <v>28</v>
      </c>
      <c r="B45" s="104" t="s">
        <v>26</v>
      </c>
      <c r="C45" s="92" t="s">
        <v>34</v>
      </c>
      <c r="D45" s="91" t="s">
        <v>34</v>
      </c>
      <c r="E45" s="92" t="s">
        <v>34</v>
      </c>
      <c r="F45" s="87">
        <v>1788956545</v>
      </c>
      <c r="G45" s="88">
        <v>1800041504.6300001</v>
      </c>
      <c r="H45" s="91" t="s">
        <v>34</v>
      </c>
      <c r="I45" s="92" t="s">
        <v>34</v>
      </c>
      <c r="J45" s="91" t="s">
        <v>34</v>
      </c>
      <c r="K45" s="92" t="s">
        <v>34</v>
      </c>
      <c r="L45" s="87">
        <v>3588998049.6300001</v>
      </c>
      <c r="M45" s="91"/>
    </row>
    <row r="46" spans="1:13" x14ac:dyDescent="0.25">
      <c r="A46" s="69" t="s">
        <v>50</v>
      </c>
      <c r="B46" s="103" t="s">
        <v>34</v>
      </c>
      <c r="C46" s="70" t="s">
        <v>34</v>
      </c>
      <c r="D46" s="90" t="s">
        <v>34</v>
      </c>
      <c r="E46" s="70" t="s">
        <v>34</v>
      </c>
      <c r="F46" s="90" t="s">
        <v>34</v>
      </c>
      <c r="G46" s="85">
        <v>5180497139.2799997</v>
      </c>
      <c r="H46" s="90" t="s">
        <v>34</v>
      </c>
      <c r="I46" s="85">
        <v>676430343.01999998</v>
      </c>
      <c r="J46" s="90" t="s">
        <v>34</v>
      </c>
      <c r="K46" s="85">
        <v>329381195.33999997</v>
      </c>
      <c r="L46" s="84">
        <v>6186308677.6400003</v>
      </c>
      <c r="M46" s="107"/>
    </row>
    <row r="47" spans="1:13" s="72" customFormat="1" x14ac:dyDescent="0.25">
      <c r="A47" s="72" t="s">
        <v>28</v>
      </c>
      <c r="B47" s="104" t="s">
        <v>26</v>
      </c>
      <c r="C47" s="92" t="s">
        <v>34</v>
      </c>
      <c r="D47" s="91" t="s">
        <v>34</v>
      </c>
      <c r="E47" s="92" t="s">
        <v>34</v>
      </c>
      <c r="F47" s="91" t="s">
        <v>34</v>
      </c>
      <c r="G47" s="88">
        <v>5180497139.2799997</v>
      </c>
      <c r="H47" s="91" t="s">
        <v>34</v>
      </c>
      <c r="I47" s="88">
        <v>676430343.01999998</v>
      </c>
      <c r="J47" s="91" t="s">
        <v>34</v>
      </c>
      <c r="K47" s="88">
        <v>329381195.33999997</v>
      </c>
      <c r="L47" s="87">
        <v>6186308677.6400003</v>
      </c>
      <c r="M47" s="91"/>
    </row>
    <row r="48" spans="1:13" x14ac:dyDescent="0.25">
      <c r="A48" s="69" t="s">
        <v>44</v>
      </c>
      <c r="B48" s="103" t="s">
        <v>34</v>
      </c>
      <c r="C48" s="85">
        <v>308215029.48000002</v>
      </c>
      <c r="D48" s="90" t="s">
        <v>34</v>
      </c>
      <c r="E48" s="70" t="s">
        <v>34</v>
      </c>
      <c r="F48" s="90" t="s">
        <v>34</v>
      </c>
      <c r="G48" s="85">
        <v>452536700.30000001</v>
      </c>
      <c r="H48" s="90" t="s">
        <v>34</v>
      </c>
      <c r="I48" s="70" t="s">
        <v>34</v>
      </c>
      <c r="J48" s="90" t="s">
        <v>34</v>
      </c>
      <c r="K48" s="70" t="s">
        <v>34</v>
      </c>
      <c r="L48" s="84">
        <v>760751729.77999997</v>
      </c>
      <c r="M48" s="107"/>
    </row>
    <row r="49" spans="1:13" s="72" customFormat="1" x14ac:dyDescent="0.25">
      <c r="A49" s="72" t="s">
        <v>28</v>
      </c>
      <c r="B49" s="104" t="s">
        <v>26</v>
      </c>
      <c r="C49" s="88">
        <v>308215029.48000002</v>
      </c>
      <c r="D49" s="91" t="s">
        <v>34</v>
      </c>
      <c r="E49" s="92" t="s">
        <v>34</v>
      </c>
      <c r="F49" s="91" t="s">
        <v>34</v>
      </c>
      <c r="G49" s="88">
        <v>452536700.30000001</v>
      </c>
      <c r="H49" s="91" t="s">
        <v>34</v>
      </c>
      <c r="I49" s="92" t="s">
        <v>34</v>
      </c>
      <c r="J49" s="91" t="s">
        <v>34</v>
      </c>
      <c r="K49" s="92" t="s">
        <v>34</v>
      </c>
      <c r="L49" s="87">
        <v>760751729.77999997</v>
      </c>
      <c r="M49" s="91"/>
    </row>
    <row r="50" spans="1:13" x14ac:dyDescent="0.25">
      <c r="A50" s="69" t="s">
        <v>49</v>
      </c>
      <c r="B50" s="103" t="s">
        <v>34</v>
      </c>
      <c r="C50" s="70" t="s">
        <v>34</v>
      </c>
      <c r="D50" s="84">
        <v>1778176992.54</v>
      </c>
      <c r="E50" s="70" t="s">
        <v>34</v>
      </c>
      <c r="F50" s="84">
        <v>1637604976.3699999</v>
      </c>
      <c r="G50" s="85">
        <v>644626822.89999998</v>
      </c>
      <c r="H50" s="84">
        <v>1129554403.1600001</v>
      </c>
      <c r="I50" s="70" t="s">
        <v>34</v>
      </c>
      <c r="J50" s="90" t="s">
        <v>34</v>
      </c>
      <c r="K50" s="85">
        <v>498159437.92000002</v>
      </c>
      <c r="L50" s="84">
        <v>5688122632.8900003</v>
      </c>
      <c r="M50" s="107"/>
    </row>
    <row r="51" spans="1:13" s="72" customFormat="1" x14ac:dyDescent="0.25">
      <c r="A51" s="72" t="s">
        <v>28</v>
      </c>
      <c r="B51" s="104" t="s">
        <v>26</v>
      </c>
      <c r="C51" s="92" t="s">
        <v>34</v>
      </c>
      <c r="D51" s="87">
        <v>1778176992.54</v>
      </c>
      <c r="E51" s="92" t="s">
        <v>34</v>
      </c>
      <c r="F51" s="87">
        <v>1637604976.3699999</v>
      </c>
      <c r="G51" s="88">
        <v>644626822.89999998</v>
      </c>
      <c r="H51" s="87">
        <v>1129554403.1600001</v>
      </c>
      <c r="I51" s="92" t="s">
        <v>34</v>
      </c>
      <c r="J51" s="91" t="s">
        <v>34</v>
      </c>
      <c r="K51" s="88">
        <v>498159437.92000002</v>
      </c>
      <c r="L51" s="87">
        <v>5688122632.8900003</v>
      </c>
      <c r="M51" s="91"/>
    </row>
    <row r="52" spans="1:13" x14ac:dyDescent="0.25">
      <c r="A52" s="69" t="s">
        <v>37</v>
      </c>
      <c r="B52" s="103" t="s">
        <v>34</v>
      </c>
      <c r="C52" s="85">
        <v>82421115.189999998</v>
      </c>
      <c r="D52" s="90" t="s">
        <v>34</v>
      </c>
      <c r="E52" s="70" t="s">
        <v>34</v>
      </c>
      <c r="F52" s="90" t="s">
        <v>34</v>
      </c>
      <c r="G52" s="85">
        <v>123637916.48</v>
      </c>
      <c r="H52" s="90" t="s">
        <v>34</v>
      </c>
      <c r="I52" s="70" t="s">
        <v>34</v>
      </c>
      <c r="J52" s="90" t="s">
        <v>34</v>
      </c>
      <c r="K52" s="70" t="s">
        <v>34</v>
      </c>
      <c r="L52" s="84">
        <v>206059031.66999999</v>
      </c>
      <c r="M52" s="107"/>
    </row>
    <row r="53" spans="1:13" s="72" customFormat="1" x14ac:dyDescent="0.25">
      <c r="A53" s="72" t="s">
        <v>28</v>
      </c>
      <c r="B53" s="104" t="s">
        <v>26</v>
      </c>
      <c r="C53" s="88">
        <v>82421115.189999998</v>
      </c>
      <c r="D53" s="91" t="s">
        <v>34</v>
      </c>
      <c r="E53" s="92" t="s">
        <v>34</v>
      </c>
      <c r="F53" s="91" t="s">
        <v>34</v>
      </c>
      <c r="G53" s="88">
        <v>123637916.48</v>
      </c>
      <c r="H53" s="91" t="s">
        <v>34</v>
      </c>
      <c r="I53" s="92" t="s">
        <v>34</v>
      </c>
      <c r="J53" s="91" t="s">
        <v>34</v>
      </c>
      <c r="K53" s="92" t="s">
        <v>34</v>
      </c>
      <c r="L53" s="87">
        <v>206059031.66999999</v>
      </c>
      <c r="M53" s="91"/>
    </row>
    <row r="54" spans="1:13" x14ac:dyDescent="0.25">
      <c r="A54" s="69" t="s">
        <v>27</v>
      </c>
      <c r="B54" s="103" t="s">
        <v>34</v>
      </c>
      <c r="C54" s="85">
        <v>240342025.72</v>
      </c>
      <c r="D54" s="90" t="s">
        <v>34</v>
      </c>
      <c r="E54" s="70" t="s">
        <v>34</v>
      </c>
      <c r="F54" s="90" t="s">
        <v>34</v>
      </c>
      <c r="G54" s="85">
        <v>465929055.38</v>
      </c>
      <c r="H54" s="90" t="s">
        <v>34</v>
      </c>
      <c r="I54" s="70" t="s">
        <v>34</v>
      </c>
      <c r="J54" s="90" t="s">
        <v>34</v>
      </c>
      <c r="K54" s="85">
        <v>207056639.19999999</v>
      </c>
      <c r="L54" s="84">
        <v>913327720.29999995</v>
      </c>
      <c r="M54" s="107"/>
    </row>
    <row r="55" spans="1:13" s="72" customFormat="1" x14ac:dyDescent="0.25">
      <c r="A55" s="72" t="s">
        <v>28</v>
      </c>
      <c r="B55" s="104" t="s">
        <v>26</v>
      </c>
      <c r="C55" s="88">
        <v>240342025.72</v>
      </c>
      <c r="D55" s="91" t="s">
        <v>34</v>
      </c>
      <c r="E55" s="92" t="s">
        <v>34</v>
      </c>
      <c r="F55" s="91" t="s">
        <v>34</v>
      </c>
      <c r="G55" s="88">
        <v>465929055.38</v>
      </c>
      <c r="H55" s="91" t="s">
        <v>34</v>
      </c>
      <c r="I55" s="92" t="s">
        <v>34</v>
      </c>
      <c r="J55" s="91" t="s">
        <v>34</v>
      </c>
      <c r="K55" s="88">
        <v>207056639.19999999</v>
      </c>
      <c r="L55" s="87">
        <v>913327720.29999995</v>
      </c>
      <c r="M55" s="91"/>
    </row>
    <row r="56" spans="1:13" x14ac:dyDescent="0.25">
      <c r="A56" s="69" t="s">
        <v>29</v>
      </c>
      <c r="B56" s="103" t="s">
        <v>34</v>
      </c>
      <c r="C56" s="85">
        <v>278223880.54000002</v>
      </c>
      <c r="D56" s="84">
        <v>174933771.43000001</v>
      </c>
      <c r="E56" s="70" t="s">
        <v>34</v>
      </c>
      <c r="F56" s="90" t="s">
        <v>34</v>
      </c>
      <c r="G56" s="85">
        <v>2056374131.3900001</v>
      </c>
      <c r="H56" s="90" t="s">
        <v>34</v>
      </c>
      <c r="I56" s="85">
        <v>1464087386.4300001</v>
      </c>
      <c r="J56" s="90" t="s">
        <v>34</v>
      </c>
      <c r="K56" s="85">
        <v>192149932.53999999</v>
      </c>
      <c r="L56" s="84">
        <v>4165769102.3299999</v>
      </c>
      <c r="M56" s="107"/>
    </row>
    <row r="57" spans="1:13" s="72" customFormat="1" x14ac:dyDescent="0.25">
      <c r="A57" s="72" t="s">
        <v>28</v>
      </c>
      <c r="B57" s="104" t="s">
        <v>26</v>
      </c>
      <c r="C57" s="88">
        <v>278223880.54000002</v>
      </c>
      <c r="D57" s="87">
        <v>174933771.43000001</v>
      </c>
      <c r="E57" s="92" t="s">
        <v>34</v>
      </c>
      <c r="F57" s="91" t="s">
        <v>34</v>
      </c>
      <c r="G57" s="88">
        <v>2056374131.3900001</v>
      </c>
      <c r="H57" s="91" t="s">
        <v>34</v>
      </c>
      <c r="I57" s="88">
        <v>1464087386.4300001</v>
      </c>
      <c r="J57" s="91" t="s">
        <v>34</v>
      </c>
      <c r="K57" s="88">
        <v>192149932.53999999</v>
      </c>
      <c r="L57" s="87">
        <v>4165769102.3299999</v>
      </c>
      <c r="M57" s="91"/>
    </row>
    <row r="58" spans="1:13" x14ac:dyDescent="0.25">
      <c r="A58" s="69" t="s">
        <v>31</v>
      </c>
      <c r="B58" s="103" t="s">
        <v>34</v>
      </c>
      <c r="C58" s="70" t="s">
        <v>34</v>
      </c>
      <c r="D58" s="84">
        <v>909311213.95000005</v>
      </c>
      <c r="E58" s="70" t="s">
        <v>34</v>
      </c>
      <c r="F58" s="84">
        <v>2620823671.8400002</v>
      </c>
      <c r="G58" s="85">
        <v>138194331.94</v>
      </c>
      <c r="H58" s="90" t="s">
        <v>34</v>
      </c>
      <c r="I58" s="70" t="s">
        <v>34</v>
      </c>
      <c r="J58" s="90" t="s">
        <v>34</v>
      </c>
      <c r="K58" s="70" t="s">
        <v>34</v>
      </c>
      <c r="L58" s="84">
        <v>3668329217.73</v>
      </c>
      <c r="M58" s="107"/>
    </row>
    <row r="59" spans="1:13" s="72" customFormat="1" x14ac:dyDescent="0.25">
      <c r="A59" s="72" t="s">
        <v>28</v>
      </c>
      <c r="B59" s="104" t="s">
        <v>26</v>
      </c>
      <c r="C59" s="92" t="s">
        <v>34</v>
      </c>
      <c r="D59" s="87">
        <v>909311213.95000005</v>
      </c>
      <c r="E59" s="92" t="s">
        <v>34</v>
      </c>
      <c r="F59" s="87">
        <v>2620823671.8400002</v>
      </c>
      <c r="G59" s="88">
        <v>138194331.94</v>
      </c>
      <c r="H59" s="91" t="s">
        <v>34</v>
      </c>
      <c r="I59" s="92" t="s">
        <v>34</v>
      </c>
      <c r="J59" s="91" t="s">
        <v>34</v>
      </c>
      <c r="K59" s="92" t="s">
        <v>34</v>
      </c>
      <c r="L59" s="87">
        <v>3668329217.73</v>
      </c>
      <c r="M59" s="91"/>
    </row>
    <row r="60" spans="1:13" x14ac:dyDescent="0.25">
      <c r="A60" s="69" t="s">
        <v>30</v>
      </c>
      <c r="B60" s="103" t="s">
        <v>34</v>
      </c>
      <c r="C60" s="70" t="s">
        <v>34</v>
      </c>
      <c r="D60" s="90" t="s">
        <v>34</v>
      </c>
      <c r="E60" s="70" t="s">
        <v>34</v>
      </c>
      <c r="F60" s="84">
        <v>2097739837.3199999</v>
      </c>
      <c r="G60" s="70" t="s">
        <v>34</v>
      </c>
      <c r="H60" s="90" t="s">
        <v>34</v>
      </c>
      <c r="I60" s="70" t="s">
        <v>34</v>
      </c>
      <c r="J60" s="90" t="s">
        <v>34</v>
      </c>
      <c r="K60" s="70" t="s">
        <v>34</v>
      </c>
      <c r="L60" s="84">
        <v>2097739837.3199999</v>
      </c>
      <c r="M60" s="107"/>
    </row>
    <row r="61" spans="1:13" s="72" customFormat="1" x14ac:dyDescent="0.25">
      <c r="A61" s="72" t="s">
        <v>28</v>
      </c>
      <c r="B61" s="104" t="s">
        <v>26</v>
      </c>
      <c r="C61" s="92" t="s">
        <v>34</v>
      </c>
      <c r="D61" s="91" t="s">
        <v>34</v>
      </c>
      <c r="E61" s="92" t="s">
        <v>34</v>
      </c>
      <c r="F61" s="87">
        <v>2097739837.3199999</v>
      </c>
      <c r="G61" s="92" t="s">
        <v>34</v>
      </c>
      <c r="H61" s="91" t="s">
        <v>34</v>
      </c>
      <c r="I61" s="92" t="s">
        <v>34</v>
      </c>
      <c r="J61" s="91" t="s">
        <v>34</v>
      </c>
      <c r="K61" s="92" t="s">
        <v>34</v>
      </c>
      <c r="L61" s="87">
        <v>2097739837.3199999</v>
      </c>
      <c r="M61" s="91"/>
    </row>
    <row r="62" spans="1:13" x14ac:dyDescent="0.25">
      <c r="A62" s="69" t="s">
        <v>80</v>
      </c>
      <c r="B62" s="103" t="s">
        <v>34</v>
      </c>
      <c r="C62" s="70" t="s">
        <v>34</v>
      </c>
      <c r="D62" s="84">
        <v>447618799.68000001</v>
      </c>
      <c r="E62" s="70" t="s">
        <v>34</v>
      </c>
      <c r="F62" s="90" t="s">
        <v>34</v>
      </c>
      <c r="G62" s="70" t="s">
        <v>34</v>
      </c>
      <c r="H62" s="90" t="s">
        <v>34</v>
      </c>
      <c r="I62" s="70" t="s">
        <v>34</v>
      </c>
      <c r="J62" s="90" t="s">
        <v>34</v>
      </c>
      <c r="K62" s="70" t="s">
        <v>34</v>
      </c>
      <c r="L62" s="84">
        <v>447618799.68000001</v>
      </c>
      <c r="M62" s="107"/>
    </row>
    <row r="63" spans="1:13" s="72" customFormat="1" x14ac:dyDescent="0.25">
      <c r="A63" s="72" t="s">
        <v>28</v>
      </c>
      <c r="B63" s="104" t="s">
        <v>26</v>
      </c>
      <c r="C63" s="92" t="s">
        <v>34</v>
      </c>
      <c r="D63" s="87">
        <v>447618799.68000001</v>
      </c>
      <c r="E63" s="92" t="s">
        <v>34</v>
      </c>
      <c r="F63" s="91" t="s">
        <v>34</v>
      </c>
      <c r="G63" s="92" t="s">
        <v>34</v>
      </c>
      <c r="H63" s="91" t="s">
        <v>34</v>
      </c>
      <c r="I63" s="92" t="s">
        <v>34</v>
      </c>
      <c r="J63" s="91" t="s">
        <v>34</v>
      </c>
      <c r="K63" s="92" t="s">
        <v>34</v>
      </c>
      <c r="L63" s="87">
        <v>447618799.68000001</v>
      </c>
      <c r="M63" s="91"/>
    </row>
    <row r="64" spans="1:13" x14ac:dyDescent="0.25">
      <c r="A64" s="69" t="s">
        <v>45</v>
      </c>
      <c r="B64" s="103" t="s">
        <v>34</v>
      </c>
      <c r="C64" s="85">
        <v>65668844.609999999</v>
      </c>
      <c r="D64" s="90" t="s">
        <v>34</v>
      </c>
      <c r="E64" s="70" t="s">
        <v>34</v>
      </c>
      <c r="F64" s="90" t="s">
        <v>34</v>
      </c>
      <c r="G64" s="70" t="s">
        <v>34</v>
      </c>
      <c r="H64" s="90" t="s">
        <v>34</v>
      </c>
      <c r="I64" s="70" t="s">
        <v>34</v>
      </c>
      <c r="J64" s="90" t="s">
        <v>34</v>
      </c>
      <c r="K64" s="70" t="s">
        <v>34</v>
      </c>
      <c r="L64" s="84">
        <v>65668844.609999999</v>
      </c>
      <c r="M64" s="107"/>
    </row>
    <row r="65" spans="1:13" s="72" customFormat="1" x14ac:dyDescent="0.25">
      <c r="A65" s="72" t="s">
        <v>28</v>
      </c>
      <c r="B65" s="104" t="s">
        <v>26</v>
      </c>
      <c r="C65" s="88">
        <v>65668844.609999999</v>
      </c>
      <c r="D65" s="91" t="s">
        <v>34</v>
      </c>
      <c r="E65" s="92" t="s">
        <v>34</v>
      </c>
      <c r="F65" s="91" t="s">
        <v>34</v>
      </c>
      <c r="G65" s="92" t="s">
        <v>34</v>
      </c>
      <c r="H65" s="91" t="s">
        <v>34</v>
      </c>
      <c r="I65" s="92" t="s">
        <v>34</v>
      </c>
      <c r="J65" s="91" t="s">
        <v>34</v>
      </c>
      <c r="K65" s="92" t="s">
        <v>34</v>
      </c>
      <c r="L65" s="87">
        <v>65668844.609999999</v>
      </c>
      <c r="M65" s="91"/>
    </row>
    <row r="66" spans="1:13" x14ac:dyDescent="0.25">
      <c r="A66" s="69" t="s">
        <v>46</v>
      </c>
      <c r="B66" s="103" t="s">
        <v>34</v>
      </c>
      <c r="C66" s="70" t="s">
        <v>34</v>
      </c>
      <c r="D66" s="84">
        <v>328771146.31</v>
      </c>
      <c r="E66" s="70" t="s">
        <v>34</v>
      </c>
      <c r="F66" s="90" t="s">
        <v>34</v>
      </c>
      <c r="G66" s="85">
        <v>539842266.82000005</v>
      </c>
      <c r="H66" s="84">
        <v>1042862053.8200001</v>
      </c>
      <c r="I66" s="85">
        <v>59836357.469999999</v>
      </c>
      <c r="J66" s="90" t="s">
        <v>34</v>
      </c>
      <c r="K66" s="85">
        <v>289976163.29000002</v>
      </c>
      <c r="L66" s="84">
        <v>2261287987.71</v>
      </c>
      <c r="M66" s="107"/>
    </row>
    <row r="67" spans="1:13" s="72" customFormat="1" x14ac:dyDescent="0.25">
      <c r="A67" s="72" t="s">
        <v>28</v>
      </c>
      <c r="B67" s="104" t="s">
        <v>26</v>
      </c>
      <c r="C67" s="92" t="s">
        <v>34</v>
      </c>
      <c r="D67" s="87">
        <v>328771146.31</v>
      </c>
      <c r="E67" s="92" t="s">
        <v>34</v>
      </c>
      <c r="F67" s="91" t="s">
        <v>34</v>
      </c>
      <c r="G67" s="88">
        <v>539842266.82000005</v>
      </c>
      <c r="H67" s="87">
        <v>1042862053.8200001</v>
      </c>
      <c r="I67" s="88">
        <v>59836357.469999999</v>
      </c>
      <c r="J67" s="91" t="s">
        <v>34</v>
      </c>
      <c r="K67" s="88">
        <v>289976163.29000002</v>
      </c>
      <c r="L67" s="87">
        <v>2261287987.71</v>
      </c>
      <c r="M67" s="91"/>
    </row>
    <row r="68" spans="1:13" x14ac:dyDescent="0.25">
      <c r="A68" s="68" t="s">
        <v>38</v>
      </c>
      <c r="B68" s="102" t="s">
        <v>34</v>
      </c>
      <c r="C68" s="105">
        <v>5116310560.2399998</v>
      </c>
      <c r="D68" s="80">
        <v>61252991355.690002</v>
      </c>
      <c r="E68" s="81">
        <v>1318407594.8</v>
      </c>
      <c r="F68" s="80">
        <v>99625196734.710007</v>
      </c>
      <c r="G68" s="81">
        <v>54590175750.629997</v>
      </c>
      <c r="H68" s="80">
        <v>67827440778.5</v>
      </c>
      <c r="I68" s="81">
        <v>5465805411.3199997</v>
      </c>
      <c r="J68" s="80">
        <v>5922469725.1099997</v>
      </c>
      <c r="K68" s="81">
        <v>22932161025.02</v>
      </c>
      <c r="L68" s="80">
        <v>324050958936.02002</v>
      </c>
      <c r="M68" s="170">
        <f>+L68/L69</f>
        <v>0.26838998923361129</v>
      </c>
    </row>
    <row r="69" spans="1:13" x14ac:dyDescent="0.25">
      <c r="A69" s="68" t="s">
        <v>32</v>
      </c>
      <c r="B69" s="102" t="s">
        <v>34</v>
      </c>
      <c r="C69" s="105">
        <v>19855605362.959999</v>
      </c>
      <c r="D69" s="80">
        <v>251804152185.69</v>
      </c>
      <c r="E69" s="81">
        <v>9872962347.7999992</v>
      </c>
      <c r="F69" s="80">
        <v>366908326984.19</v>
      </c>
      <c r="G69" s="81">
        <v>187022566757.19</v>
      </c>
      <c r="H69" s="80">
        <v>233247991193.85001</v>
      </c>
      <c r="I69" s="81">
        <v>21574527265.580002</v>
      </c>
      <c r="J69" s="80">
        <v>28031616056.360001</v>
      </c>
      <c r="K69" s="81">
        <v>79329268451.779999</v>
      </c>
      <c r="L69" s="80">
        <v>1207388397239.96</v>
      </c>
      <c r="M69" s="137"/>
    </row>
    <row r="70" spans="1:13" x14ac:dyDescent="0.25">
      <c r="A70" s="68" t="s">
        <v>66</v>
      </c>
      <c r="B70" s="102" t="s">
        <v>34</v>
      </c>
      <c r="C70" s="166">
        <f>+C68/C69</f>
        <v>0.25767587876138565</v>
      </c>
      <c r="D70" s="166">
        <f t="shared" ref="D70:K70" si="0">+D68/D69</f>
        <v>0.24325647859261554</v>
      </c>
      <c r="E70" s="166">
        <f t="shared" si="0"/>
        <v>0.13353718452028554</v>
      </c>
      <c r="F70" s="166">
        <f t="shared" si="0"/>
        <v>0.27152612630403133</v>
      </c>
      <c r="G70" s="166">
        <f t="shared" si="0"/>
        <v>0.29189084877390231</v>
      </c>
      <c r="H70" s="166">
        <f t="shared" si="0"/>
        <v>0.29079539091133827</v>
      </c>
      <c r="I70" s="166">
        <f t="shared" si="0"/>
        <v>0.25334531524313608</v>
      </c>
      <c r="J70" s="166">
        <f t="shared" si="0"/>
        <v>0.21127821218735157</v>
      </c>
      <c r="K70" s="166">
        <f t="shared" si="0"/>
        <v>0.28907566491627523</v>
      </c>
      <c r="L70" s="109" t="s">
        <v>33</v>
      </c>
      <c r="M70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L70:M70"/>
    <mergeCell ref="M68:M69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060F2-CA1F-4BF8-BF68-28F660D6E17B}">
  <dimension ref="A1:M71"/>
  <sheetViews>
    <sheetView showGridLines="0" tabSelected="1" workbookViewId="0">
      <selection activeCell="A68" sqref="A68"/>
    </sheetView>
  </sheetViews>
  <sheetFormatPr baseColWidth="10" defaultColWidth="9.140625" defaultRowHeight="15" x14ac:dyDescent="0.25"/>
  <cols>
    <col min="1" max="1" width="99" style="138" bestFit="1" customWidth="1"/>
    <col min="2" max="2" width="14.85546875" style="138" customWidth="1"/>
    <col min="3" max="3" width="21.140625" style="138" bestFit="1" customWidth="1"/>
    <col min="4" max="4" width="22.28515625" style="138" bestFit="1" customWidth="1"/>
    <col min="5" max="5" width="21.140625" style="138" bestFit="1" customWidth="1"/>
    <col min="6" max="8" width="22.28515625" style="138" bestFit="1" customWidth="1"/>
    <col min="9" max="11" width="21.140625" style="138" bestFit="1" customWidth="1"/>
    <col min="12" max="12" width="24.7109375" style="138" bestFit="1" customWidth="1"/>
    <col min="13" max="13" width="16.42578125" style="138" bestFit="1" customWidth="1"/>
    <col min="14" max="16384" width="9.140625" style="138"/>
  </cols>
  <sheetData>
    <row r="1" spans="1:13" x14ac:dyDescent="0.25">
      <c r="A1" s="145"/>
    </row>
    <row r="2" spans="1:13" x14ac:dyDescent="0.25">
      <c r="A2" s="144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3" x14ac:dyDescent="0.25">
      <c r="A3" s="144" t="s">
        <v>246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3" x14ac:dyDescent="0.25">
      <c r="A4" s="144" t="s">
        <v>47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3" x14ac:dyDescent="0.25">
      <c r="A5" s="147"/>
    </row>
    <row r="6" spans="1:13" ht="15" customHeight="1" x14ac:dyDescent="0.25">
      <c r="A6" s="116" t="s">
        <v>55</v>
      </c>
      <c r="B6" s="127" t="s">
        <v>56</v>
      </c>
      <c r="C6" s="118" t="s">
        <v>1</v>
      </c>
      <c r="D6" s="135" t="s">
        <v>2</v>
      </c>
      <c r="E6" s="113" t="s">
        <v>3</v>
      </c>
      <c r="F6" s="125" t="s">
        <v>4</v>
      </c>
      <c r="G6" s="113" t="s">
        <v>5</v>
      </c>
      <c r="H6" s="125" t="s">
        <v>6</v>
      </c>
      <c r="I6" s="113" t="s">
        <v>8</v>
      </c>
      <c r="J6" s="125" t="s">
        <v>7</v>
      </c>
      <c r="K6" s="113" t="s">
        <v>9</v>
      </c>
      <c r="L6" s="129" t="s">
        <v>57</v>
      </c>
      <c r="M6" s="113"/>
    </row>
    <row r="7" spans="1:13" x14ac:dyDescent="0.25">
      <c r="A7" s="117"/>
      <c r="B7" s="134"/>
      <c r="C7" s="122"/>
      <c r="D7" s="126"/>
      <c r="E7" s="122"/>
      <c r="F7" s="126"/>
      <c r="G7" s="122"/>
      <c r="H7" s="126"/>
      <c r="I7" s="122"/>
      <c r="J7" s="126"/>
      <c r="K7" s="122"/>
      <c r="L7" s="66" t="s">
        <v>58</v>
      </c>
      <c r="M7" s="49" t="s">
        <v>10</v>
      </c>
    </row>
    <row r="8" spans="1:13" x14ac:dyDescent="0.25">
      <c r="A8" s="140" t="s">
        <v>11</v>
      </c>
      <c r="B8" s="139" t="s">
        <v>34</v>
      </c>
      <c r="C8" s="149">
        <v>4158906650.5900002</v>
      </c>
      <c r="D8" s="150">
        <v>46283437449.379997</v>
      </c>
      <c r="E8" s="151">
        <v>1290415536.98</v>
      </c>
      <c r="F8" s="150">
        <v>78437081297.229996</v>
      </c>
      <c r="G8" s="151">
        <v>33977496586.060001</v>
      </c>
      <c r="H8" s="150">
        <v>51591679561.25</v>
      </c>
      <c r="I8" s="151">
        <v>3090824143.7800002</v>
      </c>
      <c r="J8" s="150">
        <v>5574818753.8999996</v>
      </c>
      <c r="K8" s="151">
        <v>19198004259.77</v>
      </c>
      <c r="L8" s="150">
        <v>243602664238.94</v>
      </c>
      <c r="M8" s="152">
        <f>+(L8/$L$69)</f>
        <v>0.7443358395540961</v>
      </c>
    </row>
    <row r="9" spans="1:13" x14ac:dyDescent="0.25">
      <c r="A9" s="142" t="s">
        <v>12</v>
      </c>
      <c r="B9" s="141" t="s">
        <v>34</v>
      </c>
      <c r="C9" s="153">
        <v>4158906650.5900002</v>
      </c>
      <c r="D9" s="154">
        <v>46283437449.379997</v>
      </c>
      <c r="E9" s="153">
        <v>1290415536.98</v>
      </c>
      <c r="F9" s="154">
        <v>78437081297.229996</v>
      </c>
      <c r="G9" s="153">
        <v>33977496586.060001</v>
      </c>
      <c r="H9" s="154">
        <v>51591679561.25</v>
      </c>
      <c r="I9" s="153">
        <v>3090824143.7800002</v>
      </c>
      <c r="J9" s="154">
        <v>5574818753.8999996</v>
      </c>
      <c r="K9" s="153">
        <v>19198004259.77</v>
      </c>
      <c r="L9" s="154">
        <v>243602664238.94</v>
      </c>
      <c r="M9" s="155"/>
    </row>
    <row r="10" spans="1:13" s="146" customFormat="1" x14ac:dyDescent="0.25">
      <c r="A10" s="146" t="s">
        <v>13</v>
      </c>
      <c r="B10" s="148" t="s">
        <v>14</v>
      </c>
      <c r="C10" s="156">
        <v>4158906650.5900002</v>
      </c>
      <c r="D10" s="157">
        <v>46283437449.379997</v>
      </c>
      <c r="E10" s="156">
        <v>1290415536.98</v>
      </c>
      <c r="F10" s="157">
        <v>78437081297.229996</v>
      </c>
      <c r="G10" s="156">
        <v>33977496586.060001</v>
      </c>
      <c r="H10" s="157">
        <v>51591679561.25</v>
      </c>
      <c r="I10" s="156">
        <v>3090824143.7800002</v>
      </c>
      <c r="J10" s="157">
        <v>5574818753.8999996</v>
      </c>
      <c r="K10" s="156">
        <v>19198004259.77</v>
      </c>
      <c r="L10" s="157">
        <v>243602664238.94</v>
      </c>
      <c r="M10" s="158"/>
    </row>
    <row r="11" spans="1:13" x14ac:dyDescent="0.25">
      <c r="A11" s="140" t="s">
        <v>15</v>
      </c>
      <c r="B11" s="139" t="s">
        <v>34</v>
      </c>
      <c r="C11" s="149">
        <v>8070521.5700000003</v>
      </c>
      <c r="D11" s="159">
        <v>206254536.97</v>
      </c>
      <c r="E11" s="151">
        <v>28638349.609999999</v>
      </c>
      <c r="F11" s="159">
        <v>1170893113.5899999</v>
      </c>
      <c r="G11" s="151">
        <v>25567009.449999999</v>
      </c>
      <c r="H11" s="159">
        <v>972682737.83000004</v>
      </c>
      <c r="I11" s="151">
        <v>22354310.52</v>
      </c>
      <c r="J11" s="159">
        <v>109980936.64</v>
      </c>
      <c r="K11" s="151">
        <v>61813974.07</v>
      </c>
      <c r="L11" s="159">
        <v>2606255490.25</v>
      </c>
      <c r="M11" s="160">
        <f>+(L11/$L$69)</f>
        <v>7.9634981599581676E-3</v>
      </c>
    </row>
    <row r="12" spans="1:13" x14ac:dyDescent="0.25">
      <c r="A12" s="142" t="s">
        <v>39</v>
      </c>
      <c r="B12" s="141" t="s">
        <v>34</v>
      </c>
      <c r="C12" s="147" t="s">
        <v>34</v>
      </c>
      <c r="D12" s="154">
        <v>206254536.97</v>
      </c>
      <c r="E12" s="147" t="s">
        <v>34</v>
      </c>
      <c r="F12" s="154">
        <v>776446768.34000003</v>
      </c>
      <c r="G12" s="153">
        <v>25567009.449999999</v>
      </c>
      <c r="H12" s="154">
        <v>972682737.83000004</v>
      </c>
      <c r="I12" s="153">
        <v>22354310.52</v>
      </c>
      <c r="J12" s="154">
        <v>63750346.170000002</v>
      </c>
      <c r="K12" s="153">
        <v>61813974.07</v>
      </c>
      <c r="L12" s="154">
        <v>2128869683.3499999</v>
      </c>
      <c r="M12" s="155"/>
    </row>
    <row r="13" spans="1:13" s="146" customFormat="1" x14ac:dyDescent="0.25">
      <c r="A13" s="146" t="s">
        <v>16</v>
      </c>
      <c r="B13" s="148" t="s">
        <v>17</v>
      </c>
      <c r="C13" s="161" t="s">
        <v>34</v>
      </c>
      <c r="D13" s="157">
        <v>206254536.97</v>
      </c>
      <c r="E13" s="161" t="s">
        <v>34</v>
      </c>
      <c r="F13" s="157">
        <v>776446768.34000003</v>
      </c>
      <c r="G13" s="156">
        <v>25567009.449999999</v>
      </c>
      <c r="H13" s="157">
        <v>972682737.83000004</v>
      </c>
      <c r="I13" s="156">
        <v>22354310.52</v>
      </c>
      <c r="J13" s="157">
        <v>63750346.170000002</v>
      </c>
      <c r="K13" s="156">
        <v>61813974.07</v>
      </c>
      <c r="L13" s="157">
        <v>2128869683.3499999</v>
      </c>
      <c r="M13" s="158"/>
    </row>
    <row r="14" spans="1:13" x14ac:dyDescent="0.25">
      <c r="A14" s="142" t="s">
        <v>61</v>
      </c>
      <c r="B14" s="141" t="s">
        <v>34</v>
      </c>
      <c r="C14" s="147" t="s">
        <v>34</v>
      </c>
      <c r="D14" s="162" t="s">
        <v>34</v>
      </c>
      <c r="E14" s="147" t="s">
        <v>34</v>
      </c>
      <c r="F14" s="154">
        <v>121026375.34</v>
      </c>
      <c r="G14" s="147" t="s">
        <v>34</v>
      </c>
      <c r="H14" s="162" t="s">
        <v>34</v>
      </c>
      <c r="I14" s="147" t="s">
        <v>34</v>
      </c>
      <c r="J14" s="162" t="s">
        <v>34</v>
      </c>
      <c r="K14" s="147" t="s">
        <v>34</v>
      </c>
      <c r="L14" s="154">
        <v>121026375.34</v>
      </c>
      <c r="M14" s="155"/>
    </row>
    <row r="15" spans="1:13" s="146" customFormat="1" x14ac:dyDescent="0.25">
      <c r="A15" s="146" t="s">
        <v>16</v>
      </c>
      <c r="B15" s="148" t="s">
        <v>17</v>
      </c>
      <c r="C15" s="161" t="s">
        <v>34</v>
      </c>
      <c r="D15" s="158" t="s">
        <v>34</v>
      </c>
      <c r="E15" s="161" t="s">
        <v>34</v>
      </c>
      <c r="F15" s="157">
        <v>121026375.34</v>
      </c>
      <c r="G15" s="161" t="s">
        <v>34</v>
      </c>
      <c r="H15" s="158" t="s">
        <v>34</v>
      </c>
      <c r="I15" s="161" t="s">
        <v>34</v>
      </c>
      <c r="J15" s="158" t="s">
        <v>34</v>
      </c>
      <c r="K15" s="161" t="s">
        <v>34</v>
      </c>
      <c r="L15" s="157">
        <v>121026375.34</v>
      </c>
      <c r="M15" s="158"/>
    </row>
    <row r="16" spans="1:13" x14ac:dyDescent="0.25">
      <c r="A16" s="142" t="s">
        <v>52</v>
      </c>
      <c r="B16" s="141" t="s">
        <v>34</v>
      </c>
      <c r="C16" s="153">
        <v>8070521.5700000003</v>
      </c>
      <c r="D16" s="162" t="s">
        <v>34</v>
      </c>
      <c r="E16" s="147" t="s">
        <v>34</v>
      </c>
      <c r="F16" s="162" t="s">
        <v>34</v>
      </c>
      <c r="G16" s="147" t="s">
        <v>34</v>
      </c>
      <c r="H16" s="162" t="s">
        <v>34</v>
      </c>
      <c r="I16" s="147" t="s">
        <v>34</v>
      </c>
      <c r="J16" s="162" t="s">
        <v>34</v>
      </c>
      <c r="K16" s="147" t="s">
        <v>34</v>
      </c>
      <c r="L16" s="154">
        <v>8070521.5700000003</v>
      </c>
      <c r="M16" s="155"/>
    </row>
    <row r="17" spans="1:13" s="146" customFormat="1" x14ac:dyDescent="0.25">
      <c r="A17" s="146" t="s">
        <v>16</v>
      </c>
      <c r="B17" s="148" t="s">
        <v>18</v>
      </c>
      <c r="C17" s="156">
        <v>8070521.5700000003</v>
      </c>
      <c r="D17" s="158" t="s">
        <v>34</v>
      </c>
      <c r="E17" s="161" t="s">
        <v>34</v>
      </c>
      <c r="F17" s="158" t="s">
        <v>34</v>
      </c>
      <c r="G17" s="161" t="s">
        <v>34</v>
      </c>
      <c r="H17" s="158" t="s">
        <v>34</v>
      </c>
      <c r="I17" s="161" t="s">
        <v>34</v>
      </c>
      <c r="J17" s="158" t="s">
        <v>34</v>
      </c>
      <c r="K17" s="161" t="s">
        <v>34</v>
      </c>
      <c r="L17" s="157">
        <v>8070521.5700000003</v>
      </c>
      <c r="M17" s="158"/>
    </row>
    <row r="18" spans="1:13" x14ac:dyDescent="0.25">
      <c r="A18" s="142" t="s">
        <v>40</v>
      </c>
      <c r="B18" s="141" t="s">
        <v>34</v>
      </c>
      <c r="C18" s="147" t="s">
        <v>34</v>
      </c>
      <c r="D18" s="162" t="s">
        <v>34</v>
      </c>
      <c r="E18" s="147" t="s">
        <v>34</v>
      </c>
      <c r="F18" s="154">
        <v>273419969.91000003</v>
      </c>
      <c r="G18" s="147" t="s">
        <v>34</v>
      </c>
      <c r="H18" s="162" t="s">
        <v>34</v>
      </c>
      <c r="I18" s="147" t="s">
        <v>34</v>
      </c>
      <c r="J18" s="154">
        <v>4618622.3099999996</v>
      </c>
      <c r="K18" s="147" t="s">
        <v>34</v>
      </c>
      <c r="L18" s="154">
        <v>278038592.22000003</v>
      </c>
      <c r="M18" s="155"/>
    </row>
    <row r="19" spans="1:13" s="146" customFormat="1" x14ac:dyDescent="0.25">
      <c r="A19" s="146" t="s">
        <v>16</v>
      </c>
      <c r="B19" s="148" t="s">
        <v>18</v>
      </c>
      <c r="C19" s="161" t="s">
        <v>34</v>
      </c>
      <c r="D19" s="158" t="s">
        <v>34</v>
      </c>
      <c r="E19" s="161" t="s">
        <v>34</v>
      </c>
      <c r="F19" s="157">
        <v>273419969.91000003</v>
      </c>
      <c r="G19" s="161" t="s">
        <v>34</v>
      </c>
      <c r="H19" s="158" t="s">
        <v>34</v>
      </c>
      <c r="I19" s="161" t="s">
        <v>34</v>
      </c>
      <c r="J19" s="157">
        <v>4618622.3099999996</v>
      </c>
      <c r="K19" s="161" t="s">
        <v>34</v>
      </c>
      <c r="L19" s="157">
        <v>278038592.22000003</v>
      </c>
      <c r="M19" s="158"/>
    </row>
    <row r="20" spans="1:13" x14ac:dyDescent="0.25">
      <c r="A20" s="142" t="s">
        <v>41</v>
      </c>
      <c r="B20" s="141" t="s">
        <v>34</v>
      </c>
      <c r="C20" s="147" t="s">
        <v>34</v>
      </c>
      <c r="D20" s="162" t="s">
        <v>34</v>
      </c>
      <c r="E20" s="153">
        <v>28638349.609999999</v>
      </c>
      <c r="F20" s="162" t="s">
        <v>34</v>
      </c>
      <c r="G20" s="147" t="s">
        <v>34</v>
      </c>
      <c r="H20" s="162" t="s">
        <v>34</v>
      </c>
      <c r="I20" s="147" t="s">
        <v>34</v>
      </c>
      <c r="J20" s="154">
        <v>41611968.159999996</v>
      </c>
      <c r="K20" s="147" t="s">
        <v>34</v>
      </c>
      <c r="L20" s="154">
        <v>70250317.769999996</v>
      </c>
      <c r="M20" s="155"/>
    </row>
    <row r="21" spans="1:13" s="146" customFormat="1" x14ac:dyDescent="0.25">
      <c r="A21" s="146" t="s">
        <v>16</v>
      </c>
      <c r="B21" s="148" t="s">
        <v>17</v>
      </c>
      <c r="C21" s="161" t="s">
        <v>34</v>
      </c>
      <c r="D21" s="158" t="s">
        <v>34</v>
      </c>
      <c r="E21" s="156">
        <v>28638349.609999999</v>
      </c>
      <c r="F21" s="158" t="s">
        <v>34</v>
      </c>
      <c r="G21" s="161" t="s">
        <v>34</v>
      </c>
      <c r="H21" s="158" t="s">
        <v>34</v>
      </c>
      <c r="I21" s="161" t="s">
        <v>34</v>
      </c>
      <c r="J21" s="157">
        <v>41611968.159999996</v>
      </c>
      <c r="K21" s="161" t="s">
        <v>34</v>
      </c>
      <c r="L21" s="157">
        <v>70250317.769999996</v>
      </c>
      <c r="M21" s="158"/>
    </row>
    <row r="22" spans="1:13" x14ac:dyDescent="0.25">
      <c r="A22" s="140" t="s">
        <v>19</v>
      </c>
      <c r="B22" s="139" t="s">
        <v>34</v>
      </c>
      <c r="C22" s="163" t="s">
        <v>34</v>
      </c>
      <c r="D22" s="164" t="s">
        <v>34</v>
      </c>
      <c r="E22" s="151">
        <v>43512798.149999999</v>
      </c>
      <c r="F22" s="159">
        <v>3834467803.4899998</v>
      </c>
      <c r="G22" s="151">
        <v>849904473.14999998</v>
      </c>
      <c r="H22" s="159">
        <v>4173997371.6300001</v>
      </c>
      <c r="I22" s="151">
        <v>34537373.479999997</v>
      </c>
      <c r="J22" s="159">
        <v>345460808.88999999</v>
      </c>
      <c r="K22" s="151">
        <v>514417945.63999999</v>
      </c>
      <c r="L22" s="159">
        <v>9796298574.4300003</v>
      </c>
      <c r="M22" s="160">
        <f>+(L22/$L$69)</f>
        <v>2.9932907945410561E-2</v>
      </c>
    </row>
    <row r="23" spans="1:13" x14ac:dyDescent="0.25">
      <c r="A23" s="142" t="s">
        <v>20</v>
      </c>
      <c r="B23" s="141" t="s">
        <v>34</v>
      </c>
      <c r="C23" s="147" t="s">
        <v>34</v>
      </c>
      <c r="D23" s="162" t="s">
        <v>34</v>
      </c>
      <c r="E23" s="147" t="s">
        <v>34</v>
      </c>
      <c r="F23" s="154">
        <v>1572937150.49</v>
      </c>
      <c r="G23" s="153">
        <v>24395.25</v>
      </c>
      <c r="H23" s="154">
        <v>1444326375.1700001</v>
      </c>
      <c r="I23" s="147" t="s">
        <v>34</v>
      </c>
      <c r="J23" s="154">
        <v>14205221.26</v>
      </c>
      <c r="K23" s="147" t="s">
        <v>34</v>
      </c>
      <c r="L23" s="154">
        <v>3031493142.1700001</v>
      </c>
      <c r="M23" s="155"/>
    </row>
    <row r="24" spans="1:13" s="146" customFormat="1" x14ac:dyDescent="0.25">
      <c r="A24" s="146" t="s">
        <v>21</v>
      </c>
      <c r="B24" s="148" t="s">
        <v>22</v>
      </c>
      <c r="C24" s="161" t="s">
        <v>34</v>
      </c>
      <c r="D24" s="158" t="s">
        <v>34</v>
      </c>
      <c r="E24" s="161" t="s">
        <v>34</v>
      </c>
      <c r="F24" s="157">
        <v>1572937150.49</v>
      </c>
      <c r="G24" s="156">
        <v>24395.25</v>
      </c>
      <c r="H24" s="157">
        <v>1444326375.1700001</v>
      </c>
      <c r="I24" s="161" t="s">
        <v>34</v>
      </c>
      <c r="J24" s="157">
        <v>14205221.26</v>
      </c>
      <c r="K24" s="161" t="s">
        <v>34</v>
      </c>
      <c r="L24" s="157">
        <v>3031493142.1700001</v>
      </c>
      <c r="M24" s="158"/>
    </row>
    <row r="25" spans="1:13" x14ac:dyDescent="0.25">
      <c r="A25" s="142" t="s">
        <v>23</v>
      </c>
      <c r="B25" s="141" t="s">
        <v>34</v>
      </c>
      <c r="C25" s="147" t="s">
        <v>34</v>
      </c>
      <c r="D25" s="162" t="s">
        <v>34</v>
      </c>
      <c r="E25" s="147" t="s">
        <v>34</v>
      </c>
      <c r="F25" s="154">
        <v>2261530653</v>
      </c>
      <c r="G25" s="153">
        <v>536366121.19</v>
      </c>
      <c r="H25" s="154">
        <v>1864512725.3499999</v>
      </c>
      <c r="I25" s="153">
        <v>16620312.359999999</v>
      </c>
      <c r="J25" s="154">
        <v>117568853.5</v>
      </c>
      <c r="K25" s="153">
        <v>499060464.68000001</v>
      </c>
      <c r="L25" s="154">
        <v>5295659130.0799999</v>
      </c>
      <c r="M25" s="155"/>
    </row>
    <row r="26" spans="1:13" s="146" customFormat="1" x14ac:dyDescent="0.25">
      <c r="A26" s="146" t="s">
        <v>21</v>
      </c>
      <c r="B26" s="148" t="s">
        <v>22</v>
      </c>
      <c r="C26" s="161" t="s">
        <v>34</v>
      </c>
      <c r="D26" s="158" t="s">
        <v>34</v>
      </c>
      <c r="E26" s="161" t="s">
        <v>34</v>
      </c>
      <c r="F26" s="157">
        <v>2261530653</v>
      </c>
      <c r="G26" s="156">
        <v>536366121.19</v>
      </c>
      <c r="H26" s="157">
        <v>1864512725.3499999</v>
      </c>
      <c r="I26" s="156">
        <v>16620312.359999999</v>
      </c>
      <c r="J26" s="157">
        <v>117568853.5</v>
      </c>
      <c r="K26" s="156">
        <v>499060464.68000001</v>
      </c>
      <c r="L26" s="157">
        <v>5295659130.0799999</v>
      </c>
      <c r="M26" s="158"/>
    </row>
    <row r="27" spans="1:13" x14ac:dyDescent="0.25">
      <c r="A27" s="142" t="s">
        <v>42</v>
      </c>
      <c r="B27" s="141" t="s">
        <v>34</v>
      </c>
      <c r="C27" s="147" t="s">
        <v>34</v>
      </c>
      <c r="D27" s="162" t="s">
        <v>34</v>
      </c>
      <c r="E27" s="153">
        <v>43512798.149999999</v>
      </c>
      <c r="F27" s="162" t="s">
        <v>34</v>
      </c>
      <c r="G27" s="153">
        <v>112107204.65000001</v>
      </c>
      <c r="H27" s="154">
        <v>529554416.69999999</v>
      </c>
      <c r="I27" s="153">
        <v>17917061.120000001</v>
      </c>
      <c r="J27" s="154">
        <v>136125538.28</v>
      </c>
      <c r="K27" s="153">
        <v>15357480.960000001</v>
      </c>
      <c r="L27" s="154">
        <v>854574499.86000001</v>
      </c>
      <c r="M27" s="155"/>
    </row>
    <row r="28" spans="1:13" s="146" customFormat="1" x14ac:dyDescent="0.25">
      <c r="A28" s="146" t="s">
        <v>21</v>
      </c>
      <c r="B28" s="148" t="s">
        <v>24</v>
      </c>
      <c r="C28" s="161" t="s">
        <v>34</v>
      </c>
      <c r="D28" s="158" t="s">
        <v>34</v>
      </c>
      <c r="E28" s="156">
        <v>43512798.149999999</v>
      </c>
      <c r="F28" s="158" t="s">
        <v>34</v>
      </c>
      <c r="G28" s="156">
        <v>112107204.65000001</v>
      </c>
      <c r="H28" s="157">
        <v>529554416.69999999</v>
      </c>
      <c r="I28" s="156">
        <v>17917061.120000001</v>
      </c>
      <c r="J28" s="157">
        <v>136125538.28</v>
      </c>
      <c r="K28" s="156">
        <v>15357480.960000001</v>
      </c>
      <c r="L28" s="157">
        <v>854574499.86000001</v>
      </c>
      <c r="M28" s="158"/>
    </row>
    <row r="29" spans="1:13" x14ac:dyDescent="0.25">
      <c r="A29" s="142" t="s">
        <v>62</v>
      </c>
      <c r="B29" s="141" t="s">
        <v>34</v>
      </c>
      <c r="C29" s="147" t="s">
        <v>34</v>
      </c>
      <c r="D29" s="162" t="s">
        <v>34</v>
      </c>
      <c r="E29" s="147" t="s">
        <v>34</v>
      </c>
      <c r="F29" s="162" t="s">
        <v>34</v>
      </c>
      <c r="G29" s="153">
        <v>201406752.06</v>
      </c>
      <c r="H29" s="154">
        <v>335603854.41000003</v>
      </c>
      <c r="I29" s="147" t="s">
        <v>34</v>
      </c>
      <c r="J29" s="154">
        <v>77561195.849999994</v>
      </c>
      <c r="K29" s="147" t="s">
        <v>34</v>
      </c>
      <c r="L29" s="154">
        <v>614571802.32000005</v>
      </c>
      <c r="M29" s="155"/>
    </row>
    <row r="30" spans="1:13" s="146" customFormat="1" x14ac:dyDescent="0.25">
      <c r="A30" s="146" t="s">
        <v>21</v>
      </c>
      <c r="B30" s="148" t="s">
        <v>24</v>
      </c>
      <c r="C30" s="161" t="s">
        <v>34</v>
      </c>
      <c r="D30" s="158" t="s">
        <v>34</v>
      </c>
      <c r="E30" s="161" t="s">
        <v>34</v>
      </c>
      <c r="F30" s="158" t="s">
        <v>34</v>
      </c>
      <c r="G30" s="156">
        <v>201406752.06</v>
      </c>
      <c r="H30" s="157">
        <v>335603854.41000003</v>
      </c>
      <c r="I30" s="161" t="s">
        <v>34</v>
      </c>
      <c r="J30" s="157">
        <v>77561195.849999994</v>
      </c>
      <c r="K30" s="161" t="s">
        <v>34</v>
      </c>
      <c r="L30" s="157">
        <v>614571802.32000005</v>
      </c>
      <c r="M30" s="158"/>
    </row>
    <row r="31" spans="1:13" x14ac:dyDescent="0.25">
      <c r="A31" s="140" t="s">
        <v>74</v>
      </c>
      <c r="B31" s="139" t="s">
        <v>34</v>
      </c>
      <c r="C31" s="163" t="s">
        <v>34</v>
      </c>
      <c r="D31" s="164" t="s">
        <v>34</v>
      </c>
      <c r="E31" s="165" t="s">
        <v>34</v>
      </c>
      <c r="F31" s="159">
        <v>773425345.99000001</v>
      </c>
      <c r="G31" s="151">
        <v>250306233.00999999</v>
      </c>
      <c r="H31" s="164" t="s">
        <v>34</v>
      </c>
      <c r="I31" s="151">
        <v>109508417.73999999</v>
      </c>
      <c r="J31" s="164" t="s">
        <v>34</v>
      </c>
      <c r="K31" s="151">
        <v>109508417.73999999</v>
      </c>
      <c r="L31" s="159">
        <v>1242748414.48</v>
      </c>
      <c r="M31" s="160">
        <f>+(L31/$L$69)</f>
        <v>3.7972580773549163E-3</v>
      </c>
    </row>
    <row r="32" spans="1:13" x14ac:dyDescent="0.25">
      <c r="A32" s="142" t="s">
        <v>35</v>
      </c>
      <c r="B32" s="141" t="s">
        <v>34</v>
      </c>
      <c r="C32" s="147" t="s">
        <v>34</v>
      </c>
      <c r="D32" s="162" t="s">
        <v>34</v>
      </c>
      <c r="E32" s="147" t="s">
        <v>34</v>
      </c>
      <c r="F32" s="154">
        <v>773425345.99000001</v>
      </c>
      <c r="G32" s="153">
        <v>250306233.00999999</v>
      </c>
      <c r="H32" s="162" t="s">
        <v>34</v>
      </c>
      <c r="I32" s="153">
        <v>109508417.73999999</v>
      </c>
      <c r="J32" s="162" t="s">
        <v>34</v>
      </c>
      <c r="K32" s="153">
        <v>109508417.73999999</v>
      </c>
      <c r="L32" s="154">
        <v>1242748414.48</v>
      </c>
      <c r="M32" s="155"/>
    </row>
    <row r="33" spans="1:13" s="146" customFormat="1" x14ac:dyDescent="0.25">
      <c r="A33" s="146" t="s">
        <v>36</v>
      </c>
      <c r="B33" s="148" t="s">
        <v>24</v>
      </c>
      <c r="C33" s="161" t="s">
        <v>34</v>
      </c>
      <c r="D33" s="158" t="s">
        <v>34</v>
      </c>
      <c r="E33" s="161" t="s">
        <v>34</v>
      </c>
      <c r="F33" s="157">
        <v>773425345.99000001</v>
      </c>
      <c r="G33" s="156">
        <v>250306233.00999999</v>
      </c>
      <c r="H33" s="158" t="s">
        <v>34</v>
      </c>
      <c r="I33" s="156">
        <v>109508417.73999999</v>
      </c>
      <c r="J33" s="158" t="s">
        <v>34</v>
      </c>
      <c r="K33" s="156">
        <v>109508417.73999999</v>
      </c>
      <c r="L33" s="157">
        <v>1242748414.48</v>
      </c>
      <c r="M33" s="158"/>
    </row>
    <row r="34" spans="1:13" x14ac:dyDescent="0.25">
      <c r="A34" s="140" t="s">
        <v>25</v>
      </c>
      <c r="B34" s="139" t="s">
        <v>34</v>
      </c>
      <c r="C34" s="149">
        <v>981201883.44000006</v>
      </c>
      <c r="D34" s="159">
        <v>15161779992.35</v>
      </c>
      <c r="E34" s="151">
        <v>30194110.300000001</v>
      </c>
      <c r="F34" s="159">
        <v>16074032226.25</v>
      </c>
      <c r="G34" s="151">
        <v>20318545909.279999</v>
      </c>
      <c r="H34" s="159">
        <v>11554588668.35</v>
      </c>
      <c r="I34" s="151">
        <v>2699504635.2199998</v>
      </c>
      <c r="J34" s="164" t="s">
        <v>34</v>
      </c>
      <c r="K34" s="151">
        <v>3207390534.3099999</v>
      </c>
      <c r="L34" s="159">
        <v>70027237959.5</v>
      </c>
      <c r="M34" s="160">
        <f>+(L34/$L$69)</f>
        <v>0.21397049626318038</v>
      </c>
    </row>
    <row r="35" spans="1:13" x14ac:dyDescent="0.25">
      <c r="A35" s="142" t="s">
        <v>86</v>
      </c>
      <c r="B35" s="141" t="s">
        <v>34</v>
      </c>
      <c r="C35" s="147" t="s">
        <v>34</v>
      </c>
      <c r="D35" s="154">
        <v>6788536531.2299995</v>
      </c>
      <c r="E35" s="147" t="s">
        <v>34</v>
      </c>
      <c r="F35" s="154">
        <v>6162393435.7799997</v>
      </c>
      <c r="G35" s="153">
        <v>4939025447.4200001</v>
      </c>
      <c r="H35" s="154">
        <v>5614107104.5</v>
      </c>
      <c r="I35" s="153">
        <v>30175572.699999999</v>
      </c>
      <c r="J35" s="162" t="s">
        <v>34</v>
      </c>
      <c r="K35" s="153">
        <v>1084579695.5</v>
      </c>
      <c r="L35" s="154">
        <v>24618817787.130001</v>
      </c>
      <c r="M35" s="155"/>
    </row>
    <row r="36" spans="1:13" s="146" customFormat="1" x14ac:dyDescent="0.25">
      <c r="A36" s="146" t="s">
        <v>28</v>
      </c>
      <c r="B36" s="148" t="s">
        <v>26</v>
      </c>
      <c r="C36" s="161" t="s">
        <v>34</v>
      </c>
      <c r="D36" s="157">
        <v>6788536531.2299995</v>
      </c>
      <c r="E36" s="161" t="s">
        <v>34</v>
      </c>
      <c r="F36" s="157">
        <v>6162393435.7799997</v>
      </c>
      <c r="G36" s="156">
        <v>4939025447.4200001</v>
      </c>
      <c r="H36" s="157">
        <v>5614107104.5</v>
      </c>
      <c r="I36" s="156">
        <v>30175572.699999999</v>
      </c>
      <c r="J36" s="158" t="s">
        <v>34</v>
      </c>
      <c r="K36" s="156">
        <v>1084579695.5</v>
      </c>
      <c r="L36" s="157">
        <v>24618817787.130001</v>
      </c>
      <c r="M36" s="158"/>
    </row>
    <row r="37" spans="1:13" x14ac:dyDescent="0.25">
      <c r="A37" s="142" t="s">
        <v>235</v>
      </c>
      <c r="B37" s="141" t="s">
        <v>34</v>
      </c>
      <c r="C37" s="147" t="s">
        <v>34</v>
      </c>
      <c r="D37" s="154">
        <v>3239000906.54</v>
      </c>
      <c r="E37" s="147" t="s">
        <v>34</v>
      </c>
      <c r="F37" s="154">
        <v>1718460321.1300001</v>
      </c>
      <c r="G37" s="153">
        <v>1417356999.1199999</v>
      </c>
      <c r="H37" s="154">
        <v>1359812304.95</v>
      </c>
      <c r="I37" s="147" t="s">
        <v>34</v>
      </c>
      <c r="J37" s="162" t="s">
        <v>34</v>
      </c>
      <c r="K37" s="153">
        <v>310174405.69</v>
      </c>
      <c r="L37" s="154">
        <v>8044804937.4300003</v>
      </c>
      <c r="M37" s="155"/>
    </row>
    <row r="38" spans="1:13" s="146" customFormat="1" x14ac:dyDescent="0.25">
      <c r="A38" s="146" t="s">
        <v>28</v>
      </c>
      <c r="B38" s="148" t="s">
        <v>26</v>
      </c>
      <c r="C38" s="161" t="s">
        <v>34</v>
      </c>
      <c r="D38" s="157">
        <v>3239000906.54</v>
      </c>
      <c r="E38" s="161" t="s">
        <v>34</v>
      </c>
      <c r="F38" s="157">
        <v>1718460321.1300001</v>
      </c>
      <c r="G38" s="156">
        <v>1417356999.1199999</v>
      </c>
      <c r="H38" s="157">
        <v>1359812304.95</v>
      </c>
      <c r="I38" s="161" t="s">
        <v>34</v>
      </c>
      <c r="J38" s="158" t="s">
        <v>34</v>
      </c>
      <c r="K38" s="156">
        <v>310174405.69</v>
      </c>
      <c r="L38" s="157">
        <v>8044804937.4300003</v>
      </c>
      <c r="M38" s="158"/>
    </row>
    <row r="39" spans="1:13" x14ac:dyDescent="0.25">
      <c r="A39" s="142" t="s">
        <v>59</v>
      </c>
      <c r="B39" s="141" t="s">
        <v>34</v>
      </c>
      <c r="C39" s="147" t="s">
        <v>34</v>
      </c>
      <c r="D39" s="154">
        <v>1227830114.27</v>
      </c>
      <c r="E39" s="147" t="s">
        <v>34</v>
      </c>
      <c r="F39" s="162" t="s">
        <v>34</v>
      </c>
      <c r="G39" s="153">
        <v>1696206213.3399999</v>
      </c>
      <c r="H39" s="154">
        <v>2084375986.8399999</v>
      </c>
      <c r="I39" s="147" t="s">
        <v>34</v>
      </c>
      <c r="J39" s="162" t="s">
        <v>34</v>
      </c>
      <c r="K39" s="153">
        <v>282041439.19999999</v>
      </c>
      <c r="L39" s="154">
        <v>5290453753.6499996</v>
      </c>
      <c r="M39" s="155"/>
    </row>
    <row r="40" spans="1:13" s="146" customFormat="1" x14ac:dyDescent="0.25">
      <c r="A40" s="146" t="s">
        <v>28</v>
      </c>
      <c r="B40" s="148" t="s">
        <v>26</v>
      </c>
      <c r="C40" s="161" t="s">
        <v>34</v>
      </c>
      <c r="D40" s="157">
        <v>1227830114.27</v>
      </c>
      <c r="E40" s="161" t="s">
        <v>34</v>
      </c>
      <c r="F40" s="158" t="s">
        <v>34</v>
      </c>
      <c r="G40" s="156">
        <v>1696206213.3399999</v>
      </c>
      <c r="H40" s="157">
        <v>2084375986.8399999</v>
      </c>
      <c r="I40" s="161" t="s">
        <v>34</v>
      </c>
      <c r="J40" s="158" t="s">
        <v>34</v>
      </c>
      <c r="K40" s="156">
        <v>282041439.19999999</v>
      </c>
      <c r="L40" s="157">
        <v>5290453753.6499996</v>
      </c>
      <c r="M40" s="158"/>
    </row>
    <row r="41" spans="1:13" x14ac:dyDescent="0.25">
      <c r="A41" s="142" t="s">
        <v>247</v>
      </c>
      <c r="B41" s="141" t="s">
        <v>34</v>
      </c>
      <c r="C41" s="147" t="s">
        <v>34</v>
      </c>
      <c r="D41" s="162" t="s">
        <v>34</v>
      </c>
      <c r="E41" s="147" t="s">
        <v>34</v>
      </c>
      <c r="F41" s="154">
        <v>1792246956.4400001</v>
      </c>
      <c r="G41" s="153">
        <v>1803352304.53</v>
      </c>
      <c r="H41" s="162" t="s">
        <v>34</v>
      </c>
      <c r="I41" s="147" t="s">
        <v>34</v>
      </c>
      <c r="J41" s="162" t="s">
        <v>34</v>
      </c>
      <c r="K41" s="147" t="s">
        <v>34</v>
      </c>
      <c r="L41" s="154">
        <v>3595599260.9699998</v>
      </c>
      <c r="M41" s="155"/>
    </row>
    <row r="42" spans="1:13" s="146" customFormat="1" x14ac:dyDescent="0.25">
      <c r="A42" s="146" t="s">
        <v>28</v>
      </c>
      <c r="B42" s="148" t="s">
        <v>26</v>
      </c>
      <c r="C42" s="161" t="s">
        <v>34</v>
      </c>
      <c r="D42" s="158" t="s">
        <v>34</v>
      </c>
      <c r="E42" s="161" t="s">
        <v>34</v>
      </c>
      <c r="F42" s="157">
        <v>1792246956.4400001</v>
      </c>
      <c r="G42" s="156">
        <v>1803352304.53</v>
      </c>
      <c r="H42" s="158" t="s">
        <v>34</v>
      </c>
      <c r="I42" s="161" t="s">
        <v>34</v>
      </c>
      <c r="J42" s="158" t="s">
        <v>34</v>
      </c>
      <c r="K42" s="161" t="s">
        <v>34</v>
      </c>
      <c r="L42" s="157">
        <v>3595599260.9699998</v>
      </c>
      <c r="M42" s="158"/>
    </row>
    <row r="43" spans="1:13" x14ac:dyDescent="0.25">
      <c r="A43" s="142" t="s">
        <v>50</v>
      </c>
      <c r="B43" s="141" t="s">
        <v>34</v>
      </c>
      <c r="C43" s="147" t="s">
        <v>34</v>
      </c>
      <c r="D43" s="162" t="s">
        <v>34</v>
      </c>
      <c r="E43" s="147" t="s">
        <v>34</v>
      </c>
      <c r="F43" s="162" t="s">
        <v>34</v>
      </c>
      <c r="G43" s="153">
        <v>5676237816.9899998</v>
      </c>
      <c r="H43" s="162" t="s">
        <v>34</v>
      </c>
      <c r="I43" s="153">
        <v>863318247.91999996</v>
      </c>
      <c r="J43" s="162" t="s">
        <v>34</v>
      </c>
      <c r="K43" s="153">
        <v>332584606.92000002</v>
      </c>
      <c r="L43" s="154">
        <v>6872140671.8299999</v>
      </c>
      <c r="M43" s="155"/>
    </row>
    <row r="44" spans="1:13" s="146" customFormat="1" x14ac:dyDescent="0.25">
      <c r="A44" s="146" t="s">
        <v>28</v>
      </c>
      <c r="B44" s="148" t="s">
        <v>26</v>
      </c>
      <c r="C44" s="161" t="s">
        <v>34</v>
      </c>
      <c r="D44" s="158" t="s">
        <v>34</v>
      </c>
      <c r="E44" s="161" t="s">
        <v>34</v>
      </c>
      <c r="F44" s="158" t="s">
        <v>34</v>
      </c>
      <c r="G44" s="156">
        <v>5676237816.9899998</v>
      </c>
      <c r="H44" s="158" t="s">
        <v>34</v>
      </c>
      <c r="I44" s="156">
        <v>863318247.91999996</v>
      </c>
      <c r="J44" s="158" t="s">
        <v>34</v>
      </c>
      <c r="K44" s="156">
        <v>332584606.92000002</v>
      </c>
      <c r="L44" s="157">
        <v>6872140671.8299999</v>
      </c>
      <c r="M44" s="158"/>
    </row>
    <row r="45" spans="1:13" x14ac:dyDescent="0.25">
      <c r="A45" s="142" t="s">
        <v>245</v>
      </c>
      <c r="B45" s="141" t="s">
        <v>34</v>
      </c>
      <c r="C45" s="147" t="s">
        <v>34</v>
      </c>
      <c r="D45" s="162" t="s">
        <v>34</v>
      </c>
      <c r="E45" s="153">
        <v>30194110.300000001</v>
      </c>
      <c r="F45" s="162" t="s">
        <v>34</v>
      </c>
      <c r="G45" s="147" t="s">
        <v>34</v>
      </c>
      <c r="H45" s="162" t="s">
        <v>34</v>
      </c>
      <c r="I45" s="147" t="s">
        <v>34</v>
      </c>
      <c r="J45" s="162" t="s">
        <v>34</v>
      </c>
      <c r="K45" s="147" t="s">
        <v>34</v>
      </c>
      <c r="L45" s="154">
        <v>30194110.300000001</v>
      </c>
      <c r="M45" s="155"/>
    </row>
    <row r="46" spans="1:13" s="146" customFormat="1" x14ac:dyDescent="0.25">
      <c r="A46" s="146" t="s">
        <v>28</v>
      </c>
      <c r="B46" s="148" t="s">
        <v>244</v>
      </c>
      <c r="C46" s="161" t="s">
        <v>34</v>
      </c>
      <c r="D46" s="158" t="s">
        <v>34</v>
      </c>
      <c r="E46" s="156">
        <v>30194110.300000001</v>
      </c>
      <c r="F46" s="158" t="s">
        <v>34</v>
      </c>
      <c r="G46" s="161" t="s">
        <v>34</v>
      </c>
      <c r="H46" s="158" t="s">
        <v>34</v>
      </c>
      <c r="I46" s="161" t="s">
        <v>34</v>
      </c>
      <c r="J46" s="158" t="s">
        <v>34</v>
      </c>
      <c r="K46" s="161" t="s">
        <v>34</v>
      </c>
      <c r="L46" s="157">
        <v>30194110.300000001</v>
      </c>
      <c r="M46" s="158"/>
    </row>
    <row r="47" spans="1:13" x14ac:dyDescent="0.25">
      <c r="A47" s="142" t="s">
        <v>44</v>
      </c>
      <c r="B47" s="141" t="s">
        <v>34</v>
      </c>
      <c r="C47" s="153">
        <v>309542064.57999998</v>
      </c>
      <c r="D47" s="162" t="s">
        <v>34</v>
      </c>
      <c r="E47" s="147" t="s">
        <v>34</v>
      </c>
      <c r="F47" s="162" t="s">
        <v>34</v>
      </c>
      <c r="G47" s="153">
        <v>454485119.50999999</v>
      </c>
      <c r="H47" s="162" t="s">
        <v>34</v>
      </c>
      <c r="I47" s="147" t="s">
        <v>34</v>
      </c>
      <c r="J47" s="162" t="s">
        <v>34</v>
      </c>
      <c r="K47" s="147" t="s">
        <v>34</v>
      </c>
      <c r="L47" s="154">
        <v>764027184.09000003</v>
      </c>
      <c r="M47" s="155"/>
    </row>
    <row r="48" spans="1:13" s="146" customFormat="1" x14ac:dyDescent="0.25">
      <c r="A48" s="146" t="s">
        <v>28</v>
      </c>
      <c r="B48" s="148" t="s">
        <v>26</v>
      </c>
      <c r="C48" s="156">
        <v>309542064.57999998</v>
      </c>
      <c r="D48" s="158" t="s">
        <v>34</v>
      </c>
      <c r="E48" s="161" t="s">
        <v>34</v>
      </c>
      <c r="F48" s="158" t="s">
        <v>34</v>
      </c>
      <c r="G48" s="156">
        <v>454485119.50999999</v>
      </c>
      <c r="H48" s="158" t="s">
        <v>34</v>
      </c>
      <c r="I48" s="161" t="s">
        <v>34</v>
      </c>
      <c r="J48" s="158" t="s">
        <v>34</v>
      </c>
      <c r="K48" s="161" t="s">
        <v>34</v>
      </c>
      <c r="L48" s="157">
        <v>764027184.09000003</v>
      </c>
      <c r="M48" s="158"/>
    </row>
    <row r="49" spans="1:13" x14ac:dyDescent="0.25">
      <c r="A49" s="142" t="s">
        <v>49</v>
      </c>
      <c r="B49" s="141" t="s">
        <v>34</v>
      </c>
      <c r="C49" s="147" t="s">
        <v>34</v>
      </c>
      <c r="D49" s="154">
        <v>1790568712.2</v>
      </c>
      <c r="E49" s="147" t="s">
        <v>34</v>
      </c>
      <c r="F49" s="154">
        <v>1649017080.95</v>
      </c>
      <c r="G49" s="153">
        <v>649119083.74000001</v>
      </c>
      <c r="H49" s="154">
        <v>1137426016.3800001</v>
      </c>
      <c r="I49" s="147" t="s">
        <v>34</v>
      </c>
      <c r="J49" s="162" t="s">
        <v>34</v>
      </c>
      <c r="K49" s="153">
        <v>501631000.16000003</v>
      </c>
      <c r="L49" s="154">
        <v>5727761893.4300003</v>
      </c>
      <c r="M49" s="155"/>
    </row>
    <row r="50" spans="1:13" s="146" customFormat="1" x14ac:dyDescent="0.25">
      <c r="A50" s="146" t="s">
        <v>28</v>
      </c>
      <c r="B50" s="148" t="s">
        <v>26</v>
      </c>
      <c r="C50" s="161" t="s">
        <v>34</v>
      </c>
      <c r="D50" s="157">
        <v>1790568712.2</v>
      </c>
      <c r="E50" s="161" t="s">
        <v>34</v>
      </c>
      <c r="F50" s="157">
        <v>1649017080.95</v>
      </c>
      <c r="G50" s="156">
        <v>649119083.74000001</v>
      </c>
      <c r="H50" s="157">
        <v>1137426016.3800001</v>
      </c>
      <c r="I50" s="161" t="s">
        <v>34</v>
      </c>
      <c r="J50" s="158" t="s">
        <v>34</v>
      </c>
      <c r="K50" s="156">
        <v>501631000.16000003</v>
      </c>
      <c r="L50" s="157">
        <v>5727761893.4300003</v>
      </c>
      <c r="M50" s="158"/>
    </row>
    <row r="51" spans="1:13" x14ac:dyDescent="0.25">
      <c r="A51" s="142" t="s">
        <v>37</v>
      </c>
      <c r="B51" s="141" t="s">
        <v>34</v>
      </c>
      <c r="C51" s="153">
        <v>83070532.340000004</v>
      </c>
      <c r="D51" s="162" t="s">
        <v>34</v>
      </c>
      <c r="E51" s="147" t="s">
        <v>34</v>
      </c>
      <c r="F51" s="162" t="s">
        <v>34</v>
      </c>
      <c r="G51" s="153">
        <v>124612091.38</v>
      </c>
      <c r="H51" s="162" t="s">
        <v>34</v>
      </c>
      <c r="I51" s="147" t="s">
        <v>34</v>
      </c>
      <c r="J51" s="162" t="s">
        <v>34</v>
      </c>
      <c r="K51" s="147" t="s">
        <v>34</v>
      </c>
      <c r="L51" s="154">
        <v>207682623.72</v>
      </c>
      <c r="M51" s="155"/>
    </row>
    <row r="52" spans="1:13" s="146" customFormat="1" x14ac:dyDescent="0.25">
      <c r="A52" s="146" t="s">
        <v>28</v>
      </c>
      <c r="B52" s="148" t="s">
        <v>26</v>
      </c>
      <c r="C52" s="156">
        <v>83070532.340000004</v>
      </c>
      <c r="D52" s="158" t="s">
        <v>34</v>
      </c>
      <c r="E52" s="161" t="s">
        <v>34</v>
      </c>
      <c r="F52" s="158" t="s">
        <v>34</v>
      </c>
      <c r="G52" s="156">
        <v>124612091.38</v>
      </c>
      <c r="H52" s="158" t="s">
        <v>34</v>
      </c>
      <c r="I52" s="161" t="s">
        <v>34</v>
      </c>
      <c r="J52" s="158" t="s">
        <v>34</v>
      </c>
      <c r="K52" s="161" t="s">
        <v>34</v>
      </c>
      <c r="L52" s="157">
        <v>207682623.72</v>
      </c>
      <c r="M52" s="158"/>
    </row>
    <row r="53" spans="1:13" x14ac:dyDescent="0.25">
      <c r="A53" s="142" t="s">
        <v>27</v>
      </c>
      <c r="B53" s="141" t="s">
        <v>34</v>
      </c>
      <c r="C53" s="153">
        <v>242153795.44999999</v>
      </c>
      <c r="D53" s="162" t="s">
        <v>34</v>
      </c>
      <c r="E53" s="147" t="s">
        <v>34</v>
      </c>
      <c r="F53" s="162" t="s">
        <v>34</v>
      </c>
      <c r="G53" s="153">
        <v>469441367.30000001</v>
      </c>
      <c r="H53" s="162" t="s">
        <v>34</v>
      </c>
      <c r="I53" s="147" t="s">
        <v>34</v>
      </c>
      <c r="J53" s="162" t="s">
        <v>34</v>
      </c>
      <c r="K53" s="153">
        <v>208617493.78999999</v>
      </c>
      <c r="L53" s="154">
        <v>920212656.53999996</v>
      </c>
      <c r="M53" s="155"/>
    </row>
    <row r="54" spans="1:13" s="146" customFormat="1" x14ac:dyDescent="0.25">
      <c r="A54" s="146" t="s">
        <v>28</v>
      </c>
      <c r="B54" s="148" t="s">
        <v>26</v>
      </c>
      <c r="C54" s="156">
        <v>242153795.44999999</v>
      </c>
      <c r="D54" s="158" t="s">
        <v>34</v>
      </c>
      <c r="E54" s="161" t="s">
        <v>34</v>
      </c>
      <c r="F54" s="158" t="s">
        <v>34</v>
      </c>
      <c r="G54" s="156">
        <v>469441367.30000001</v>
      </c>
      <c r="H54" s="158" t="s">
        <v>34</v>
      </c>
      <c r="I54" s="161" t="s">
        <v>34</v>
      </c>
      <c r="J54" s="158" t="s">
        <v>34</v>
      </c>
      <c r="K54" s="156">
        <v>208617493.78999999</v>
      </c>
      <c r="L54" s="157">
        <v>920212656.53999996</v>
      </c>
      <c r="M54" s="158"/>
    </row>
    <row r="55" spans="1:13" x14ac:dyDescent="0.25">
      <c r="A55" s="142" t="s">
        <v>29</v>
      </c>
      <c r="B55" s="141" t="s">
        <v>34</v>
      </c>
      <c r="C55" s="153">
        <v>280180529.81999999</v>
      </c>
      <c r="D55" s="154">
        <v>176164018.24000001</v>
      </c>
      <c r="E55" s="147" t="s">
        <v>34</v>
      </c>
      <c r="F55" s="162" t="s">
        <v>34</v>
      </c>
      <c r="G55" s="153">
        <v>2070835877.03</v>
      </c>
      <c r="H55" s="162" t="s">
        <v>34</v>
      </c>
      <c r="I55" s="153">
        <v>1474383790.6800001</v>
      </c>
      <c r="J55" s="162" t="s">
        <v>34</v>
      </c>
      <c r="K55" s="153">
        <v>193501254.47</v>
      </c>
      <c r="L55" s="154">
        <v>4195065470.2399998</v>
      </c>
      <c r="M55" s="155"/>
    </row>
    <row r="56" spans="1:13" s="146" customFormat="1" x14ac:dyDescent="0.25">
      <c r="A56" s="146" t="s">
        <v>28</v>
      </c>
      <c r="B56" s="148" t="s">
        <v>26</v>
      </c>
      <c r="C56" s="156">
        <v>280180529.81999999</v>
      </c>
      <c r="D56" s="157">
        <v>176164018.24000001</v>
      </c>
      <c r="E56" s="161" t="s">
        <v>34</v>
      </c>
      <c r="F56" s="158" t="s">
        <v>34</v>
      </c>
      <c r="G56" s="156">
        <v>2070835877.03</v>
      </c>
      <c r="H56" s="158" t="s">
        <v>34</v>
      </c>
      <c r="I56" s="156">
        <v>1474383790.6800001</v>
      </c>
      <c r="J56" s="158" t="s">
        <v>34</v>
      </c>
      <c r="K56" s="156">
        <v>193501254.47</v>
      </c>
      <c r="L56" s="157">
        <v>4195065470.2399998</v>
      </c>
      <c r="M56" s="158"/>
    </row>
    <row r="57" spans="1:13" x14ac:dyDescent="0.25">
      <c r="A57" s="142" t="s">
        <v>243</v>
      </c>
      <c r="B57" s="141" t="s">
        <v>34</v>
      </c>
      <c r="C57" s="147" t="s">
        <v>34</v>
      </c>
      <c r="D57" s="154">
        <v>302289901.94999999</v>
      </c>
      <c r="E57" s="147" t="s">
        <v>34</v>
      </c>
      <c r="F57" s="162" t="s">
        <v>34</v>
      </c>
      <c r="G57" s="147" t="s">
        <v>34</v>
      </c>
      <c r="H57" s="162" t="s">
        <v>34</v>
      </c>
      <c r="I57" s="147" t="s">
        <v>34</v>
      </c>
      <c r="J57" s="162" t="s">
        <v>34</v>
      </c>
      <c r="K57" s="147" t="s">
        <v>34</v>
      </c>
      <c r="L57" s="154">
        <v>302289901.94999999</v>
      </c>
      <c r="M57" s="155"/>
    </row>
    <row r="58" spans="1:13" s="146" customFormat="1" x14ac:dyDescent="0.25">
      <c r="A58" s="146" t="s">
        <v>28</v>
      </c>
      <c r="B58" s="148" t="s">
        <v>26</v>
      </c>
      <c r="C58" s="161" t="s">
        <v>34</v>
      </c>
      <c r="D58" s="157">
        <v>302289901.94999999</v>
      </c>
      <c r="E58" s="161" t="s">
        <v>34</v>
      </c>
      <c r="F58" s="158" t="s">
        <v>34</v>
      </c>
      <c r="G58" s="161" t="s">
        <v>34</v>
      </c>
      <c r="H58" s="158" t="s">
        <v>34</v>
      </c>
      <c r="I58" s="161" t="s">
        <v>34</v>
      </c>
      <c r="J58" s="158" t="s">
        <v>34</v>
      </c>
      <c r="K58" s="161" t="s">
        <v>34</v>
      </c>
      <c r="L58" s="157">
        <v>302289901.94999999</v>
      </c>
      <c r="M58" s="158"/>
    </row>
    <row r="59" spans="1:13" x14ac:dyDescent="0.25">
      <c r="A59" s="142" t="s">
        <v>31</v>
      </c>
      <c r="B59" s="141" t="s">
        <v>34</v>
      </c>
      <c r="C59" s="147" t="s">
        <v>34</v>
      </c>
      <c r="D59" s="154">
        <v>915238775.23000002</v>
      </c>
      <c r="E59" s="147" t="s">
        <v>34</v>
      </c>
      <c r="F59" s="154">
        <v>2637908133.8800001</v>
      </c>
      <c r="G59" s="153">
        <v>139095184.53999999</v>
      </c>
      <c r="H59" s="162" t="s">
        <v>34</v>
      </c>
      <c r="I59" s="147" t="s">
        <v>34</v>
      </c>
      <c r="J59" s="162" t="s">
        <v>34</v>
      </c>
      <c r="K59" s="147" t="s">
        <v>34</v>
      </c>
      <c r="L59" s="154">
        <v>3692242093.6500001</v>
      </c>
      <c r="M59" s="155"/>
    </row>
    <row r="60" spans="1:13" s="146" customFormat="1" x14ac:dyDescent="0.25">
      <c r="A60" s="146" t="s">
        <v>28</v>
      </c>
      <c r="B60" s="148" t="s">
        <v>26</v>
      </c>
      <c r="C60" s="161" t="s">
        <v>34</v>
      </c>
      <c r="D60" s="157">
        <v>915238775.23000002</v>
      </c>
      <c r="E60" s="161" t="s">
        <v>34</v>
      </c>
      <c r="F60" s="157">
        <v>2637908133.8800001</v>
      </c>
      <c r="G60" s="156">
        <v>139095184.53999999</v>
      </c>
      <c r="H60" s="158" t="s">
        <v>34</v>
      </c>
      <c r="I60" s="161" t="s">
        <v>34</v>
      </c>
      <c r="J60" s="158" t="s">
        <v>34</v>
      </c>
      <c r="K60" s="161" t="s">
        <v>34</v>
      </c>
      <c r="L60" s="157">
        <v>3692242093.6500001</v>
      </c>
      <c r="M60" s="158"/>
    </row>
    <row r="61" spans="1:13" x14ac:dyDescent="0.25">
      <c r="A61" s="142" t="s">
        <v>30</v>
      </c>
      <c r="B61" s="141" t="s">
        <v>34</v>
      </c>
      <c r="C61" s="147" t="s">
        <v>34</v>
      </c>
      <c r="D61" s="162" t="s">
        <v>34</v>
      </c>
      <c r="E61" s="147" t="s">
        <v>34</v>
      </c>
      <c r="F61" s="154">
        <v>2114006298.0699999</v>
      </c>
      <c r="G61" s="147" t="s">
        <v>34</v>
      </c>
      <c r="H61" s="162" t="s">
        <v>34</v>
      </c>
      <c r="I61" s="147" t="s">
        <v>34</v>
      </c>
      <c r="J61" s="162" t="s">
        <v>34</v>
      </c>
      <c r="K61" s="147" t="s">
        <v>34</v>
      </c>
      <c r="L61" s="154">
        <v>2114006298.0699999</v>
      </c>
      <c r="M61" s="155"/>
    </row>
    <row r="62" spans="1:13" s="146" customFormat="1" x14ac:dyDescent="0.25">
      <c r="A62" s="146" t="s">
        <v>28</v>
      </c>
      <c r="B62" s="148" t="s">
        <v>26</v>
      </c>
      <c r="C62" s="161" t="s">
        <v>34</v>
      </c>
      <c r="D62" s="158" t="s">
        <v>34</v>
      </c>
      <c r="E62" s="161" t="s">
        <v>34</v>
      </c>
      <c r="F62" s="157">
        <v>2114006298.0699999</v>
      </c>
      <c r="G62" s="161" t="s">
        <v>34</v>
      </c>
      <c r="H62" s="158" t="s">
        <v>34</v>
      </c>
      <c r="I62" s="161" t="s">
        <v>34</v>
      </c>
      <c r="J62" s="158" t="s">
        <v>34</v>
      </c>
      <c r="K62" s="161" t="s">
        <v>34</v>
      </c>
      <c r="L62" s="157">
        <v>2114006298.0699999</v>
      </c>
      <c r="M62" s="158"/>
    </row>
    <row r="63" spans="1:13" x14ac:dyDescent="0.25">
      <c r="A63" s="142" t="s">
        <v>80</v>
      </c>
      <c r="B63" s="141" t="s">
        <v>34</v>
      </c>
      <c r="C63" s="147" t="s">
        <v>34</v>
      </c>
      <c r="D63" s="154">
        <v>388522204.86000001</v>
      </c>
      <c r="E63" s="147" t="s">
        <v>34</v>
      </c>
      <c r="F63" s="162" t="s">
        <v>34</v>
      </c>
      <c r="G63" s="147" t="s">
        <v>34</v>
      </c>
      <c r="H63" s="154">
        <v>300596636.39999998</v>
      </c>
      <c r="I63" s="147" t="s">
        <v>34</v>
      </c>
      <c r="J63" s="162" t="s">
        <v>34</v>
      </c>
      <c r="K63" s="147" t="s">
        <v>34</v>
      </c>
      <c r="L63" s="154">
        <v>689118841.25999999</v>
      </c>
      <c r="M63" s="155"/>
    </row>
    <row r="64" spans="1:13" s="146" customFormat="1" x14ac:dyDescent="0.25">
      <c r="A64" s="146" t="s">
        <v>28</v>
      </c>
      <c r="B64" s="148" t="s">
        <v>26</v>
      </c>
      <c r="C64" s="161" t="s">
        <v>34</v>
      </c>
      <c r="D64" s="157">
        <v>388522204.86000001</v>
      </c>
      <c r="E64" s="161" t="s">
        <v>34</v>
      </c>
      <c r="F64" s="158" t="s">
        <v>34</v>
      </c>
      <c r="G64" s="161" t="s">
        <v>34</v>
      </c>
      <c r="H64" s="157">
        <v>300596636.39999998</v>
      </c>
      <c r="I64" s="161" t="s">
        <v>34</v>
      </c>
      <c r="J64" s="158" t="s">
        <v>34</v>
      </c>
      <c r="K64" s="161" t="s">
        <v>34</v>
      </c>
      <c r="L64" s="157">
        <v>689118841.25999999</v>
      </c>
      <c r="M64" s="158"/>
    </row>
    <row r="65" spans="1:13" x14ac:dyDescent="0.25">
      <c r="A65" s="142" t="s">
        <v>45</v>
      </c>
      <c r="B65" s="141" t="s">
        <v>34</v>
      </c>
      <c r="C65" s="153">
        <v>66254961.25</v>
      </c>
      <c r="D65" s="162" t="s">
        <v>34</v>
      </c>
      <c r="E65" s="147" t="s">
        <v>34</v>
      </c>
      <c r="F65" s="162" t="s">
        <v>34</v>
      </c>
      <c r="G65" s="147" t="s">
        <v>34</v>
      </c>
      <c r="H65" s="162" t="s">
        <v>34</v>
      </c>
      <c r="I65" s="147" t="s">
        <v>34</v>
      </c>
      <c r="J65" s="162" t="s">
        <v>34</v>
      </c>
      <c r="K65" s="147" t="s">
        <v>34</v>
      </c>
      <c r="L65" s="154">
        <v>66254961.25</v>
      </c>
      <c r="M65" s="155"/>
    </row>
    <row r="66" spans="1:13" s="146" customFormat="1" x14ac:dyDescent="0.25">
      <c r="A66" s="146" t="s">
        <v>28</v>
      </c>
      <c r="B66" s="148" t="s">
        <v>26</v>
      </c>
      <c r="C66" s="156">
        <v>66254961.25</v>
      </c>
      <c r="D66" s="158" t="s">
        <v>34</v>
      </c>
      <c r="E66" s="161" t="s">
        <v>34</v>
      </c>
      <c r="F66" s="158" t="s">
        <v>34</v>
      </c>
      <c r="G66" s="161" t="s">
        <v>34</v>
      </c>
      <c r="H66" s="158" t="s">
        <v>34</v>
      </c>
      <c r="I66" s="161" t="s">
        <v>34</v>
      </c>
      <c r="J66" s="158" t="s">
        <v>34</v>
      </c>
      <c r="K66" s="161" t="s">
        <v>34</v>
      </c>
      <c r="L66" s="157">
        <v>66254961.25</v>
      </c>
      <c r="M66" s="158"/>
    </row>
    <row r="67" spans="1:13" x14ac:dyDescent="0.25">
      <c r="A67" s="142" t="s">
        <v>46</v>
      </c>
      <c r="B67" s="141" t="s">
        <v>34</v>
      </c>
      <c r="C67" s="147" t="s">
        <v>34</v>
      </c>
      <c r="D67" s="154">
        <v>333628827.82999998</v>
      </c>
      <c r="E67" s="147" t="s">
        <v>34</v>
      </c>
      <c r="F67" s="162" t="s">
        <v>34</v>
      </c>
      <c r="G67" s="153">
        <v>878778404.38</v>
      </c>
      <c r="H67" s="154">
        <v>1058270619.28</v>
      </c>
      <c r="I67" s="153">
        <v>331627023.92000002</v>
      </c>
      <c r="J67" s="162" t="s">
        <v>34</v>
      </c>
      <c r="K67" s="153">
        <v>294260638.57999998</v>
      </c>
      <c r="L67" s="154">
        <v>2896565513.9899998</v>
      </c>
      <c r="M67" s="155"/>
    </row>
    <row r="68" spans="1:13" s="146" customFormat="1" x14ac:dyDescent="0.25">
      <c r="A68" s="146" t="s">
        <v>28</v>
      </c>
      <c r="B68" s="148" t="s">
        <v>26</v>
      </c>
      <c r="C68" s="161" t="s">
        <v>34</v>
      </c>
      <c r="D68" s="157">
        <v>333628827.82999998</v>
      </c>
      <c r="E68" s="161" t="s">
        <v>34</v>
      </c>
      <c r="F68" s="158" t="s">
        <v>34</v>
      </c>
      <c r="G68" s="156">
        <v>878778404.38</v>
      </c>
      <c r="H68" s="157">
        <v>1058270619.28</v>
      </c>
      <c r="I68" s="156">
        <v>331627023.92000002</v>
      </c>
      <c r="J68" s="158" t="s">
        <v>34</v>
      </c>
      <c r="K68" s="156">
        <v>294260638.57999998</v>
      </c>
      <c r="L68" s="157">
        <v>2896565513.9899998</v>
      </c>
      <c r="M68" s="158"/>
    </row>
    <row r="69" spans="1:13" x14ac:dyDescent="0.25">
      <c r="A69" s="140" t="s">
        <v>38</v>
      </c>
      <c r="B69" s="139" t="s">
        <v>34</v>
      </c>
      <c r="C69" s="149">
        <v>5148179055.6000004</v>
      </c>
      <c r="D69" s="159">
        <v>61651471978.699997</v>
      </c>
      <c r="E69" s="151">
        <v>1392760795.04</v>
      </c>
      <c r="F69" s="159">
        <v>100289899786.55</v>
      </c>
      <c r="G69" s="151">
        <v>55421820210.949997</v>
      </c>
      <c r="H69" s="159">
        <v>68292948339.059998</v>
      </c>
      <c r="I69" s="151">
        <v>5956728880.7399998</v>
      </c>
      <c r="J69" s="159">
        <v>6030260499.4300003</v>
      </c>
      <c r="K69" s="151">
        <v>23091135131.529999</v>
      </c>
      <c r="L69" s="159">
        <v>327275204677.59998</v>
      </c>
      <c r="M69" s="167">
        <f>+L69/L70</f>
        <v>0.26798762834739009</v>
      </c>
    </row>
    <row r="70" spans="1:13" x14ac:dyDescent="0.25">
      <c r="A70" s="140" t="s">
        <v>32</v>
      </c>
      <c r="B70" s="139" t="s">
        <v>34</v>
      </c>
      <c r="C70" s="149">
        <v>20246416359.790001</v>
      </c>
      <c r="D70" s="159">
        <v>254369487452.20999</v>
      </c>
      <c r="E70" s="151">
        <v>10070000500.139999</v>
      </c>
      <c r="F70" s="159">
        <v>370648862320.56</v>
      </c>
      <c r="G70" s="151">
        <v>189416703972.42999</v>
      </c>
      <c r="H70" s="159">
        <v>236688696211.59</v>
      </c>
      <c r="I70" s="151">
        <v>21512512266.119999</v>
      </c>
      <c r="J70" s="159">
        <v>28160393193.759998</v>
      </c>
      <c r="K70" s="151">
        <v>80316134436.039993</v>
      </c>
      <c r="L70" s="159">
        <v>1221232512470.1499</v>
      </c>
      <c r="M70" s="168"/>
    </row>
    <row r="71" spans="1:13" x14ac:dyDescent="0.25">
      <c r="A71" s="140" t="s">
        <v>242</v>
      </c>
      <c r="B71" s="139" t="s">
        <v>34</v>
      </c>
      <c r="C71" s="169">
        <f>+C69/C70</f>
        <v>0.25427606368030842</v>
      </c>
      <c r="D71" s="169">
        <f t="shared" ref="D71:K71" si="0">+D69/D70</f>
        <v>0.24236976139004426</v>
      </c>
      <c r="E71" s="169">
        <f t="shared" si="0"/>
        <v>0.13830791716650231</v>
      </c>
      <c r="F71" s="169">
        <f t="shared" si="0"/>
        <v>0.27057927322008912</v>
      </c>
      <c r="G71" s="169">
        <f t="shared" si="0"/>
        <v>0.29259204203562089</v>
      </c>
      <c r="H71" s="169">
        <f t="shared" si="0"/>
        <v>0.28853489597157989</v>
      </c>
      <c r="I71" s="169">
        <f t="shared" si="0"/>
        <v>0.2768960132155851</v>
      </c>
      <c r="J71" s="169">
        <f t="shared" si="0"/>
        <v>0.21413978341631371</v>
      </c>
      <c r="K71" s="169">
        <f t="shared" si="0"/>
        <v>0.28750306888734412</v>
      </c>
      <c r="L71" s="109" t="s">
        <v>33</v>
      </c>
      <c r="M71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09D13-8B13-4C8C-A055-1B4D8B319D2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5478E-B554-4BF6-8FF7-904EB368C6AD}">
  <dimension ref="A1:N66"/>
  <sheetViews>
    <sheetView showGridLines="0" topLeftCell="A52" workbookViewId="0">
      <selection activeCell="A64" sqref="A64:A66"/>
    </sheetView>
  </sheetViews>
  <sheetFormatPr baseColWidth="10" defaultColWidth="9.140625" defaultRowHeight="15" x14ac:dyDescent="0.25"/>
  <cols>
    <col min="1" max="1" width="99" style="2" bestFit="1" customWidth="1"/>
    <col min="2" max="2" width="16.425781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4" width="16.42578125" style="2" bestFit="1" customWidth="1"/>
    <col min="15" max="16384" width="9.140625" style="2"/>
  </cols>
  <sheetData>
    <row r="1" spans="1:14" x14ac:dyDescent="0.25">
      <c r="A1" s="1"/>
    </row>
    <row r="2" spans="1:14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4" x14ac:dyDescent="0.25">
      <c r="A3" s="114" t="s">
        <v>60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x14ac:dyDescent="0.25">
      <c r="A4" s="114" t="s">
        <v>47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4" x14ac:dyDescent="0.25">
      <c r="A5" s="3"/>
    </row>
    <row r="6" spans="1:14" ht="15" customHeight="1" x14ac:dyDescent="0.25">
      <c r="A6" s="116" t="s">
        <v>55</v>
      </c>
      <c r="B6" s="118" t="s">
        <v>56</v>
      </c>
      <c r="C6" s="118" t="s">
        <v>1</v>
      </c>
      <c r="D6" s="118" t="s">
        <v>2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8</v>
      </c>
      <c r="J6" s="113" t="s">
        <v>7</v>
      </c>
      <c r="K6" s="113" t="s">
        <v>9</v>
      </c>
      <c r="L6" s="113" t="s">
        <v>57</v>
      </c>
      <c r="M6" s="113"/>
    </row>
    <row r="7" spans="1:14" x14ac:dyDescent="0.25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2" t="s">
        <v>58</v>
      </c>
      <c r="M7" s="32" t="s">
        <v>10</v>
      </c>
    </row>
    <row r="8" spans="1:14" x14ac:dyDescent="0.25">
      <c r="A8" s="4" t="s">
        <v>11</v>
      </c>
      <c r="B8" s="5" t="s">
        <v>34</v>
      </c>
      <c r="C8" s="13">
        <v>3504491584.4699998</v>
      </c>
      <c r="D8" s="37">
        <v>35794426386.129997</v>
      </c>
      <c r="E8" s="15">
        <v>886393951.80999994</v>
      </c>
      <c r="F8" s="37">
        <v>63711880761.739998</v>
      </c>
      <c r="G8" s="15">
        <v>26439896019.200001</v>
      </c>
      <c r="H8" s="37">
        <v>41788667047.800003</v>
      </c>
      <c r="I8" s="15">
        <v>1118096053.6600001</v>
      </c>
      <c r="J8" s="37">
        <v>4952507762.2600002</v>
      </c>
      <c r="K8" s="15">
        <v>5469252167.54</v>
      </c>
      <c r="L8" s="37">
        <v>183665611734.60999</v>
      </c>
      <c r="M8" s="38">
        <f>+(L8/$L$64)</f>
        <v>0.74790904626821564</v>
      </c>
    </row>
    <row r="9" spans="1:14" x14ac:dyDescent="0.25">
      <c r="A9" s="6" t="s">
        <v>12</v>
      </c>
      <c r="B9" s="7" t="s">
        <v>34</v>
      </c>
      <c r="C9" s="10">
        <v>3504491584.4699998</v>
      </c>
      <c r="D9" s="17">
        <v>35794426386.129997</v>
      </c>
      <c r="E9" s="10">
        <v>886393951.80999994</v>
      </c>
      <c r="F9" s="17">
        <v>63711880761.739998</v>
      </c>
      <c r="G9" s="10">
        <v>26439896019.200001</v>
      </c>
      <c r="H9" s="17">
        <v>41788667047.800003</v>
      </c>
      <c r="I9" s="10">
        <v>1118096053.6600001</v>
      </c>
      <c r="J9" s="17">
        <v>4952507762.2600002</v>
      </c>
      <c r="K9" s="10">
        <v>5469252167.54</v>
      </c>
      <c r="L9" s="17">
        <v>183665611734.60999</v>
      </c>
      <c r="M9" s="23"/>
    </row>
    <row r="10" spans="1:14" s="8" customFormat="1" ht="15" customHeight="1" x14ac:dyDescent="0.25">
      <c r="A10" s="8" t="s">
        <v>13</v>
      </c>
      <c r="B10" s="9" t="s">
        <v>14</v>
      </c>
      <c r="C10" s="11">
        <v>3504491584.4699998</v>
      </c>
      <c r="D10" s="18">
        <v>35794426386.129997</v>
      </c>
      <c r="E10" s="11">
        <v>886393951.80999994</v>
      </c>
      <c r="F10" s="18">
        <v>63711880761.739998</v>
      </c>
      <c r="G10" s="11">
        <v>26439896019.200001</v>
      </c>
      <c r="H10" s="18">
        <v>41788667047.800003</v>
      </c>
      <c r="I10" s="11">
        <v>1118096053.6600001</v>
      </c>
      <c r="J10" s="18">
        <v>4952507762.2600002</v>
      </c>
      <c r="K10" s="11">
        <v>5469252167.54</v>
      </c>
      <c r="L10" s="18">
        <v>183665611734.60999</v>
      </c>
      <c r="M10" s="24"/>
    </row>
    <row r="11" spans="1:14" x14ac:dyDescent="0.25">
      <c r="A11" s="4" t="s">
        <v>15</v>
      </c>
      <c r="B11" s="5" t="s">
        <v>34</v>
      </c>
      <c r="C11" s="13">
        <v>642786.74</v>
      </c>
      <c r="D11" s="19">
        <v>201326285.80000001</v>
      </c>
      <c r="E11" s="16" t="s">
        <v>34</v>
      </c>
      <c r="F11" s="19">
        <v>1957521443.4200001</v>
      </c>
      <c r="G11" s="15">
        <v>592071369.00999999</v>
      </c>
      <c r="H11" s="19">
        <v>1527337300.8699999</v>
      </c>
      <c r="I11" s="15">
        <v>63428660.829999998</v>
      </c>
      <c r="J11" s="19">
        <v>306249760.22000003</v>
      </c>
      <c r="K11" s="15">
        <v>83447565.049999997</v>
      </c>
      <c r="L11" s="19">
        <v>4732025171.9399996</v>
      </c>
      <c r="M11" s="25">
        <f>+(L11/$L$64)</f>
        <v>1.9269390714124198E-2</v>
      </c>
      <c r="N11" s="36"/>
    </row>
    <row r="12" spans="1:14" x14ac:dyDescent="0.25">
      <c r="A12" s="6" t="s">
        <v>39</v>
      </c>
      <c r="B12" s="7" t="s">
        <v>34</v>
      </c>
      <c r="C12" s="3" t="s">
        <v>34</v>
      </c>
      <c r="D12" s="17">
        <v>201326285.80000001</v>
      </c>
      <c r="E12" s="3" t="s">
        <v>34</v>
      </c>
      <c r="F12" s="17">
        <v>113108656.43000001</v>
      </c>
      <c r="G12" s="10">
        <v>592071369.00999999</v>
      </c>
      <c r="H12" s="17">
        <v>1527337300.8699999</v>
      </c>
      <c r="I12" s="10">
        <v>63428660.829999998</v>
      </c>
      <c r="J12" s="20" t="s">
        <v>34</v>
      </c>
      <c r="K12" s="10">
        <v>83447565.049999997</v>
      </c>
      <c r="L12" s="17">
        <v>2580719837.9899998</v>
      </c>
      <c r="M12" s="23"/>
    </row>
    <row r="13" spans="1:14" s="8" customFormat="1" x14ac:dyDescent="0.25">
      <c r="A13" s="8" t="s">
        <v>16</v>
      </c>
      <c r="B13" s="9" t="s">
        <v>17</v>
      </c>
      <c r="C13" s="12" t="s">
        <v>34</v>
      </c>
      <c r="D13" s="18">
        <v>201326285.80000001</v>
      </c>
      <c r="E13" s="12" t="s">
        <v>34</v>
      </c>
      <c r="F13" s="18">
        <v>113108656.43000001</v>
      </c>
      <c r="G13" s="11">
        <v>592071369.00999999</v>
      </c>
      <c r="H13" s="18">
        <v>1527337300.8699999</v>
      </c>
      <c r="I13" s="11">
        <v>63428660.829999998</v>
      </c>
      <c r="J13" s="21" t="s">
        <v>34</v>
      </c>
      <c r="K13" s="11">
        <v>83447565.049999997</v>
      </c>
      <c r="L13" s="18">
        <v>2580719837.9899998</v>
      </c>
      <c r="M13" s="24"/>
    </row>
    <row r="14" spans="1:14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175510105.38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175510105.38</v>
      </c>
      <c r="M14" s="23"/>
    </row>
    <row r="15" spans="1:14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175510105.38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175510105.38</v>
      </c>
      <c r="M15" s="24"/>
    </row>
    <row r="16" spans="1:14" x14ac:dyDescent="0.25">
      <c r="A16" s="6" t="s">
        <v>52</v>
      </c>
      <c r="B16" s="7" t="s">
        <v>34</v>
      </c>
      <c r="C16" s="10">
        <v>642786.74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20" t="s">
        <v>34</v>
      </c>
      <c r="K16" s="3" t="s">
        <v>34</v>
      </c>
      <c r="L16" s="17">
        <v>642786.74</v>
      </c>
      <c r="M16" s="23"/>
    </row>
    <row r="17" spans="1:13" s="8" customFormat="1" x14ac:dyDescent="0.25">
      <c r="A17" s="8" t="s">
        <v>16</v>
      </c>
      <c r="B17" s="9" t="s">
        <v>18</v>
      </c>
      <c r="C17" s="11">
        <v>642786.74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21" t="s">
        <v>34</v>
      </c>
      <c r="K17" s="12" t="s">
        <v>34</v>
      </c>
      <c r="L17" s="18">
        <v>642786.74</v>
      </c>
      <c r="M17" s="24"/>
    </row>
    <row r="18" spans="1:13" x14ac:dyDescent="0.25">
      <c r="A18" s="6" t="s">
        <v>40</v>
      </c>
      <c r="B18" s="7" t="s">
        <v>34</v>
      </c>
      <c r="C18" s="3" t="s">
        <v>34</v>
      </c>
      <c r="D18" s="20" t="s">
        <v>34</v>
      </c>
      <c r="E18" s="3" t="s">
        <v>34</v>
      </c>
      <c r="F18" s="17">
        <v>25725759.460000001</v>
      </c>
      <c r="G18" s="3" t="s">
        <v>34</v>
      </c>
      <c r="H18" s="20" t="s">
        <v>34</v>
      </c>
      <c r="I18" s="3" t="s">
        <v>34</v>
      </c>
      <c r="J18" s="20" t="s">
        <v>34</v>
      </c>
      <c r="K18" s="3" t="s">
        <v>34</v>
      </c>
      <c r="L18" s="17">
        <v>25725759.460000001</v>
      </c>
      <c r="M18" s="23"/>
    </row>
    <row r="19" spans="1:13" s="8" customFormat="1" x14ac:dyDescent="0.25">
      <c r="A19" s="8" t="s">
        <v>16</v>
      </c>
      <c r="B19" s="9" t="s">
        <v>18</v>
      </c>
      <c r="C19" s="12" t="s">
        <v>34</v>
      </c>
      <c r="D19" s="21" t="s">
        <v>34</v>
      </c>
      <c r="E19" s="12" t="s">
        <v>34</v>
      </c>
      <c r="F19" s="18">
        <v>25725759.460000001</v>
      </c>
      <c r="G19" s="12" t="s">
        <v>34</v>
      </c>
      <c r="H19" s="21" t="s">
        <v>34</v>
      </c>
      <c r="I19" s="12" t="s">
        <v>34</v>
      </c>
      <c r="J19" s="21" t="s">
        <v>34</v>
      </c>
      <c r="K19" s="12" t="s">
        <v>34</v>
      </c>
      <c r="L19" s="18">
        <v>25725759.460000001</v>
      </c>
      <c r="M19" s="24"/>
    </row>
    <row r="20" spans="1:13" x14ac:dyDescent="0.25">
      <c r="A20" s="6" t="s">
        <v>41</v>
      </c>
      <c r="B20" s="7" t="s">
        <v>34</v>
      </c>
      <c r="C20" s="3" t="s">
        <v>34</v>
      </c>
      <c r="D20" s="20" t="s">
        <v>34</v>
      </c>
      <c r="E20" s="3" t="s">
        <v>34</v>
      </c>
      <c r="F20" s="20" t="s">
        <v>34</v>
      </c>
      <c r="G20" s="3" t="s">
        <v>34</v>
      </c>
      <c r="H20" s="20" t="s">
        <v>34</v>
      </c>
      <c r="I20" s="3" t="s">
        <v>34</v>
      </c>
      <c r="J20" s="17">
        <v>306249760.22000003</v>
      </c>
      <c r="K20" s="3" t="s">
        <v>34</v>
      </c>
      <c r="L20" s="17">
        <v>306249760.22000003</v>
      </c>
      <c r="M20" s="23"/>
    </row>
    <row r="21" spans="1:13" s="8" customFormat="1" x14ac:dyDescent="0.25">
      <c r="A21" s="8" t="s">
        <v>16</v>
      </c>
      <c r="B21" s="9" t="s">
        <v>17</v>
      </c>
      <c r="C21" s="12" t="s">
        <v>34</v>
      </c>
      <c r="D21" s="21" t="s">
        <v>34</v>
      </c>
      <c r="E21" s="12" t="s">
        <v>34</v>
      </c>
      <c r="F21" s="21" t="s">
        <v>34</v>
      </c>
      <c r="G21" s="12" t="s">
        <v>34</v>
      </c>
      <c r="H21" s="21" t="s">
        <v>34</v>
      </c>
      <c r="I21" s="12" t="s">
        <v>34</v>
      </c>
      <c r="J21" s="18">
        <v>306249760.22000003</v>
      </c>
      <c r="K21" s="12" t="s">
        <v>34</v>
      </c>
      <c r="L21" s="18">
        <v>306249760.22000003</v>
      </c>
      <c r="M21" s="24"/>
    </row>
    <row r="22" spans="1:13" x14ac:dyDescent="0.25">
      <c r="A22" s="6" t="s">
        <v>53</v>
      </c>
      <c r="B22" s="7" t="s">
        <v>34</v>
      </c>
      <c r="C22" s="3" t="s">
        <v>34</v>
      </c>
      <c r="D22" s="20" t="s">
        <v>34</v>
      </c>
      <c r="E22" s="3" t="s">
        <v>34</v>
      </c>
      <c r="F22" s="17">
        <v>1643176922.1500001</v>
      </c>
      <c r="G22" s="3" t="s">
        <v>34</v>
      </c>
      <c r="H22" s="20" t="s">
        <v>34</v>
      </c>
      <c r="I22" s="3" t="s">
        <v>34</v>
      </c>
      <c r="J22" s="20" t="s">
        <v>34</v>
      </c>
      <c r="K22" s="3" t="s">
        <v>34</v>
      </c>
      <c r="L22" s="17">
        <v>1643176922.1500001</v>
      </c>
      <c r="M22" s="23"/>
    </row>
    <row r="23" spans="1:13" s="8" customFormat="1" x14ac:dyDescent="0.25">
      <c r="A23" s="8" t="s">
        <v>16</v>
      </c>
      <c r="B23" s="9" t="s">
        <v>17</v>
      </c>
      <c r="C23" s="12" t="s">
        <v>34</v>
      </c>
      <c r="D23" s="21" t="s">
        <v>34</v>
      </c>
      <c r="E23" s="12" t="s">
        <v>34</v>
      </c>
      <c r="F23" s="18">
        <v>1643176922.1500001</v>
      </c>
      <c r="G23" s="12" t="s">
        <v>34</v>
      </c>
      <c r="H23" s="21" t="s">
        <v>34</v>
      </c>
      <c r="I23" s="12" t="s">
        <v>34</v>
      </c>
      <c r="J23" s="21" t="s">
        <v>34</v>
      </c>
      <c r="K23" s="12" t="s">
        <v>34</v>
      </c>
      <c r="L23" s="18">
        <v>1643176922.1500001</v>
      </c>
      <c r="M23" s="24"/>
    </row>
    <row r="24" spans="1:13" x14ac:dyDescent="0.25">
      <c r="A24" s="4" t="s">
        <v>19</v>
      </c>
      <c r="B24" s="5" t="s">
        <v>34</v>
      </c>
      <c r="C24" s="14" t="s">
        <v>34</v>
      </c>
      <c r="D24" s="22" t="s">
        <v>34</v>
      </c>
      <c r="E24" s="15">
        <v>42431755.759999998</v>
      </c>
      <c r="F24" s="19">
        <v>3363830432.6799998</v>
      </c>
      <c r="G24" s="15">
        <v>1160792932.54</v>
      </c>
      <c r="H24" s="19">
        <v>3714273635.5100002</v>
      </c>
      <c r="I24" s="15">
        <v>131879048.11</v>
      </c>
      <c r="J24" s="19">
        <v>265196215.34</v>
      </c>
      <c r="K24" s="15">
        <v>691159163.84000003</v>
      </c>
      <c r="L24" s="19">
        <v>9369563183.7800007</v>
      </c>
      <c r="M24" s="25">
        <f>+(L24/$L$64)</f>
        <v>3.8154018046973222E-2</v>
      </c>
    </row>
    <row r="25" spans="1:13" x14ac:dyDescent="0.25">
      <c r="A25" s="6" t="s">
        <v>20</v>
      </c>
      <c r="B25" s="7" t="s">
        <v>34</v>
      </c>
      <c r="C25" s="3" t="s">
        <v>34</v>
      </c>
      <c r="D25" s="20" t="s">
        <v>34</v>
      </c>
      <c r="E25" s="3" t="s">
        <v>34</v>
      </c>
      <c r="F25" s="17">
        <v>1156911129.48</v>
      </c>
      <c r="G25" s="10">
        <v>529862062</v>
      </c>
      <c r="H25" s="17">
        <v>1402547422.74</v>
      </c>
      <c r="I25" s="10">
        <v>98190325.090000004</v>
      </c>
      <c r="J25" s="17">
        <v>13771285.449999999</v>
      </c>
      <c r="K25" s="10">
        <v>190678092.55000001</v>
      </c>
      <c r="L25" s="17">
        <v>3391960317.3099999</v>
      </c>
      <c r="M25" s="23"/>
    </row>
    <row r="26" spans="1:13" s="8" customFormat="1" x14ac:dyDescent="0.25">
      <c r="A26" s="8" t="s">
        <v>21</v>
      </c>
      <c r="B26" s="9" t="s">
        <v>22</v>
      </c>
      <c r="C26" s="12" t="s">
        <v>34</v>
      </c>
      <c r="D26" s="21" t="s">
        <v>34</v>
      </c>
      <c r="E26" s="12" t="s">
        <v>34</v>
      </c>
      <c r="F26" s="18">
        <v>1156911129.48</v>
      </c>
      <c r="G26" s="11">
        <v>529862062</v>
      </c>
      <c r="H26" s="18">
        <v>1402547422.74</v>
      </c>
      <c r="I26" s="11">
        <v>98190325.090000004</v>
      </c>
      <c r="J26" s="18">
        <v>13771285.449999999</v>
      </c>
      <c r="K26" s="11">
        <v>190678092.55000001</v>
      </c>
      <c r="L26" s="18">
        <v>3391960317.3099999</v>
      </c>
      <c r="M26" s="24"/>
    </row>
    <row r="27" spans="1:13" x14ac:dyDescent="0.25">
      <c r="A27" s="6" t="s">
        <v>23</v>
      </c>
      <c r="B27" s="7" t="s">
        <v>34</v>
      </c>
      <c r="C27" s="3" t="s">
        <v>34</v>
      </c>
      <c r="D27" s="20" t="s">
        <v>34</v>
      </c>
      <c r="E27" s="3" t="s">
        <v>34</v>
      </c>
      <c r="F27" s="17">
        <v>2206919303.1999998</v>
      </c>
      <c r="G27" s="10">
        <v>521884089.72000003</v>
      </c>
      <c r="H27" s="17">
        <v>1821832327.6700001</v>
      </c>
      <c r="I27" s="10">
        <v>16216797.66</v>
      </c>
      <c r="J27" s="17">
        <v>114976829.55</v>
      </c>
      <c r="K27" s="10">
        <v>485505135.26999998</v>
      </c>
      <c r="L27" s="17">
        <v>5167334483.0699997</v>
      </c>
      <c r="M27" s="23"/>
    </row>
    <row r="28" spans="1:13" s="8" customFormat="1" x14ac:dyDescent="0.25">
      <c r="A28" s="8" t="s">
        <v>21</v>
      </c>
      <c r="B28" s="9" t="s">
        <v>22</v>
      </c>
      <c r="C28" s="12" t="s">
        <v>34</v>
      </c>
      <c r="D28" s="21" t="s">
        <v>34</v>
      </c>
      <c r="E28" s="12" t="s">
        <v>34</v>
      </c>
      <c r="F28" s="18">
        <v>2206919303.1999998</v>
      </c>
      <c r="G28" s="11">
        <v>521884089.72000003</v>
      </c>
      <c r="H28" s="18">
        <v>1821832327.6700001</v>
      </c>
      <c r="I28" s="11">
        <v>16216797.66</v>
      </c>
      <c r="J28" s="18">
        <v>114976829.55</v>
      </c>
      <c r="K28" s="11">
        <v>485505135.26999998</v>
      </c>
      <c r="L28" s="18">
        <v>5167334483.0699997</v>
      </c>
      <c r="M28" s="24"/>
    </row>
    <row r="29" spans="1:13" x14ac:dyDescent="0.25">
      <c r="A29" s="6" t="s">
        <v>42</v>
      </c>
      <c r="B29" s="7" t="s">
        <v>34</v>
      </c>
      <c r="C29" s="3" t="s">
        <v>34</v>
      </c>
      <c r="D29" s="20" t="s">
        <v>34</v>
      </c>
      <c r="E29" s="10">
        <v>42431755.759999998</v>
      </c>
      <c r="F29" s="20" t="s">
        <v>34</v>
      </c>
      <c r="G29" s="10">
        <v>109046780.81999999</v>
      </c>
      <c r="H29" s="17">
        <v>489893885.10000002</v>
      </c>
      <c r="I29" s="10">
        <v>17471925.359999999</v>
      </c>
      <c r="J29" s="17">
        <v>124937188.39</v>
      </c>
      <c r="K29" s="10">
        <v>14975936.02</v>
      </c>
      <c r="L29" s="17">
        <v>798757471.45000005</v>
      </c>
      <c r="M29" s="23"/>
    </row>
    <row r="30" spans="1:13" s="8" customFormat="1" x14ac:dyDescent="0.25">
      <c r="A30" s="8" t="s">
        <v>21</v>
      </c>
      <c r="B30" s="9" t="s">
        <v>24</v>
      </c>
      <c r="C30" s="12" t="s">
        <v>34</v>
      </c>
      <c r="D30" s="21" t="s">
        <v>34</v>
      </c>
      <c r="E30" s="11">
        <v>42431755.759999998</v>
      </c>
      <c r="F30" s="21" t="s">
        <v>34</v>
      </c>
      <c r="G30" s="11">
        <v>109046780.81999999</v>
      </c>
      <c r="H30" s="18">
        <v>489893885.10000002</v>
      </c>
      <c r="I30" s="11">
        <v>17471925.359999999</v>
      </c>
      <c r="J30" s="18">
        <v>124937188.39</v>
      </c>
      <c r="K30" s="11">
        <v>14975936.02</v>
      </c>
      <c r="L30" s="18">
        <v>798757471.45000005</v>
      </c>
      <c r="M30" s="24"/>
    </row>
    <row r="31" spans="1:13" x14ac:dyDescent="0.25">
      <c r="A31" s="6" t="s">
        <v>62</v>
      </c>
      <c r="B31" s="7" t="s">
        <v>34</v>
      </c>
      <c r="C31" s="3" t="s">
        <v>34</v>
      </c>
      <c r="D31" s="20" t="s">
        <v>34</v>
      </c>
      <c r="E31" s="3" t="s">
        <v>34</v>
      </c>
      <c r="F31" s="20" t="s">
        <v>34</v>
      </c>
      <c r="G31" s="3" t="s">
        <v>34</v>
      </c>
      <c r="H31" s="20" t="s">
        <v>34</v>
      </c>
      <c r="I31" s="3" t="s">
        <v>34</v>
      </c>
      <c r="J31" s="17">
        <v>11510911.949999999</v>
      </c>
      <c r="K31" s="3" t="s">
        <v>34</v>
      </c>
      <c r="L31" s="17">
        <v>11510911.949999999</v>
      </c>
      <c r="M31" s="23"/>
    </row>
    <row r="32" spans="1:13" s="8" customFormat="1" x14ac:dyDescent="0.25">
      <c r="A32" s="8" t="s">
        <v>21</v>
      </c>
      <c r="B32" s="9" t="s">
        <v>63</v>
      </c>
      <c r="C32" s="12" t="s">
        <v>34</v>
      </c>
      <c r="D32" s="21" t="s">
        <v>34</v>
      </c>
      <c r="E32" s="12" t="s">
        <v>34</v>
      </c>
      <c r="F32" s="21" t="s">
        <v>34</v>
      </c>
      <c r="G32" s="12" t="s">
        <v>34</v>
      </c>
      <c r="H32" s="21" t="s">
        <v>34</v>
      </c>
      <c r="I32" s="12" t="s">
        <v>34</v>
      </c>
      <c r="J32" s="18">
        <v>11510911.949999999</v>
      </c>
      <c r="K32" s="12" t="s">
        <v>34</v>
      </c>
      <c r="L32" s="18">
        <v>11510911.949999999</v>
      </c>
      <c r="M32" s="24"/>
    </row>
    <row r="33" spans="1:13" x14ac:dyDescent="0.25">
      <c r="A33" s="4" t="s">
        <v>43</v>
      </c>
      <c r="B33" s="5" t="s">
        <v>34</v>
      </c>
      <c r="C33" s="14" t="s">
        <v>34</v>
      </c>
      <c r="D33" s="22" t="s">
        <v>34</v>
      </c>
      <c r="E33" s="16" t="s">
        <v>34</v>
      </c>
      <c r="F33" s="19">
        <v>829756762.5</v>
      </c>
      <c r="G33" s="15">
        <v>259804297.34999999</v>
      </c>
      <c r="H33" s="22" t="s">
        <v>34</v>
      </c>
      <c r="I33" s="15">
        <v>113664027.06999999</v>
      </c>
      <c r="J33" s="22" t="s">
        <v>34</v>
      </c>
      <c r="K33" s="15">
        <v>113664027.06999999</v>
      </c>
      <c r="L33" s="19">
        <v>1316889113.99</v>
      </c>
      <c r="M33" s="25">
        <f>+(L33/$L$64)</f>
        <v>5.3625350547843419E-3</v>
      </c>
    </row>
    <row r="34" spans="1:13" x14ac:dyDescent="0.25">
      <c r="A34" s="6" t="s">
        <v>64</v>
      </c>
      <c r="B34" s="7" t="s">
        <v>34</v>
      </c>
      <c r="C34" s="3" t="s">
        <v>34</v>
      </c>
      <c r="D34" s="20" t="s">
        <v>34</v>
      </c>
      <c r="E34" s="3" t="s">
        <v>34</v>
      </c>
      <c r="F34" s="17">
        <v>829756762.5</v>
      </c>
      <c r="G34" s="10">
        <v>259804297.34999999</v>
      </c>
      <c r="H34" s="20" t="s">
        <v>34</v>
      </c>
      <c r="I34" s="10">
        <v>113664027.06999999</v>
      </c>
      <c r="J34" s="20" t="s">
        <v>34</v>
      </c>
      <c r="K34" s="10">
        <v>113664027.06999999</v>
      </c>
      <c r="L34" s="17">
        <v>1316889113.99</v>
      </c>
      <c r="M34" s="23"/>
    </row>
    <row r="35" spans="1:13" s="8" customFormat="1" x14ac:dyDescent="0.25">
      <c r="A35" s="8" t="s">
        <v>65</v>
      </c>
      <c r="B35" s="9" t="s">
        <v>24</v>
      </c>
      <c r="C35" s="12" t="s">
        <v>34</v>
      </c>
      <c r="D35" s="21" t="s">
        <v>34</v>
      </c>
      <c r="E35" s="12" t="s">
        <v>34</v>
      </c>
      <c r="F35" s="18">
        <v>829756762.5</v>
      </c>
      <c r="G35" s="12" t="s">
        <v>34</v>
      </c>
      <c r="H35" s="21" t="s">
        <v>34</v>
      </c>
      <c r="I35" s="12" t="s">
        <v>34</v>
      </c>
      <c r="J35" s="21" t="s">
        <v>34</v>
      </c>
      <c r="K35" s="12" t="s">
        <v>34</v>
      </c>
      <c r="L35" s="18">
        <v>1316889113.99</v>
      </c>
      <c r="M35" s="24"/>
    </row>
    <row r="36" spans="1:13" s="8" customFormat="1" x14ac:dyDescent="0.25">
      <c r="A36" s="8" t="s">
        <v>36</v>
      </c>
      <c r="B36" s="9" t="s">
        <v>24</v>
      </c>
      <c r="C36" s="12" t="s">
        <v>34</v>
      </c>
      <c r="D36" s="21" t="s">
        <v>34</v>
      </c>
      <c r="E36" s="12" t="s">
        <v>34</v>
      </c>
      <c r="F36" s="18">
        <v>829756762.5</v>
      </c>
      <c r="G36" s="11">
        <v>259804297.34999999</v>
      </c>
      <c r="H36" s="21" t="s">
        <v>34</v>
      </c>
      <c r="I36" s="11">
        <v>113664027.06999999</v>
      </c>
      <c r="J36" s="21" t="s">
        <v>34</v>
      </c>
      <c r="K36" s="11">
        <v>113664027.06999999</v>
      </c>
      <c r="L36" s="18">
        <v>1316889113.99</v>
      </c>
      <c r="M36" s="24"/>
    </row>
    <row r="37" spans="1:13" x14ac:dyDescent="0.25">
      <c r="A37" s="4" t="s">
        <v>25</v>
      </c>
      <c r="B37" s="5" t="s">
        <v>34</v>
      </c>
      <c r="C37" s="13">
        <v>590182318</v>
      </c>
      <c r="D37" s="19">
        <v>12615541931.690001</v>
      </c>
      <c r="E37" s="15">
        <v>119487428.17</v>
      </c>
      <c r="F37" s="19">
        <v>11642696858.84</v>
      </c>
      <c r="G37" s="15">
        <v>10207316519.98</v>
      </c>
      <c r="H37" s="19">
        <v>8097816714.4399996</v>
      </c>
      <c r="I37" s="15">
        <v>594089377.75</v>
      </c>
      <c r="J37" s="22" t="s">
        <v>34</v>
      </c>
      <c r="K37" s="15">
        <v>2620901886.8499999</v>
      </c>
      <c r="L37" s="19">
        <v>46488033035.720001</v>
      </c>
      <c r="M37" s="25">
        <f>+(L37/$L$64)</f>
        <v>0.18930500991590252</v>
      </c>
    </row>
    <row r="38" spans="1:13" x14ac:dyDescent="0.25">
      <c r="A38" s="6" t="s">
        <v>48</v>
      </c>
      <c r="B38" s="7" t="s">
        <v>34</v>
      </c>
      <c r="C38" s="3" t="s">
        <v>34</v>
      </c>
      <c r="D38" s="17">
        <v>3130660901.5100002</v>
      </c>
      <c r="E38" s="3" t="s">
        <v>34</v>
      </c>
      <c r="F38" s="17">
        <v>1369948409.6099999</v>
      </c>
      <c r="G38" s="10">
        <v>1369948409.5899999</v>
      </c>
      <c r="H38" s="17">
        <v>1314328504.1700001</v>
      </c>
      <c r="I38" s="3" t="s">
        <v>34</v>
      </c>
      <c r="J38" s="20" t="s">
        <v>34</v>
      </c>
      <c r="K38" s="10">
        <v>299799509.95999998</v>
      </c>
      <c r="L38" s="17">
        <v>7484685734.8400002</v>
      </c>
      <c r="M38" s="23"/>
    </row>
    <row r="39" spans="1:13" s="8" customFormat="1" x14ac:dyDescent="0.25">
      <c r="A39" s="8" t="s">
        <v>28</v>
      </c>
      <c r="B39" s="9" t="s">
        <v>26</v>
      </c>
      <c r="C39" s="12" t="s">
        <v>34</v>
      </c>
      <c r="D39" s="18">
        <v>3130660901.5100002</v>
      </c>
      <c r="E39" s="12" t="s">
        <v>34</v>
      </c>
      <c r="F39" s="18">
        <v>1369948409.6099999</v>
      </c>
      <c r="G39" s="11">
        <v>1369948409.5899999</v>
      </c>
      <c r="H39" s="18">
        <v>1314328504.1700001</v>
      </c>
      <c r="I39" s="12" t="s">
        <v>34</v>
      </c>
      <c r="J39" s="21" t="s">
        <v>34</v>
      </c>
      <c r="K39" s="11">
        <v>299799509.95999998</v>
      </c>
      <c r="L39" s="18">
        <v>7484685734.8400002</v>
      </c>
      <c r="M39" s="24"/>
    </row>
    <row r="40" spans="1:13" x14ac:dyDescent="0.25">
      <c r="A40" s="6" t="s">
        <v>54</v>
      </c>
      <c r="B40" s="7" t="s">
        <v>34</v>
      </c>
      <c r="C40" s="3" t="s">
        <v>34</v>
      </c>
      <c r="D40" s="17">
        <v>6437562598.8699999</v>
      </c>
      <c r="E40" s="3" t="s">
        <v>34</v>
      </c>
      <c r="F40" s="17">
        <v>4127583455.6700001</v>
      </c>
      <c r="G40" s="10">
        <v>2659723054.9299998</v>
      </c>
      <c r="H40" s="17">
        <v>3314174338.5900002</v>
      </c>
      <c r="I40" s="3" t="s">
        <v>34</v>
      </c>
      <c r="J40" s="20" t="s">
        <v>34</v>
      </c>
      <c r="K40" s="10">
        <v>1028593797.16</v>
      </c>
      <c r="L40" s="17">
        <v>17567637245.220001</v>
      </c>
      <c r="M40" s="23"/>
    </row>
    <row r="41" spans="1:13" s="8" customFormat="1" x14ac:dyDescent="0.25">
      <c r="A41" s="8" t="s">
        <v>28</v>
      </c>
      <c r="B41" s="9" t="s">
        <v>26</v>
      </c>
      <c r="C41" s="12" t="s">
        <v>34</v>
      </c>
      <c r="D41" s="18">
        <v>6437562598.8699999</v>
      </c>
      <c r="E41" s="12" t="s">
        <v>34</v>
      </c>
      <c r="F41" s="18">
        <v>4127583455.6700001</v>
      </c>
      <c r="G41" s="11">
        <v>2659723054.9299998</v>
      </c>
      <c r="H41" s="18">
        <v>3314174338.5900002</v>
      </c>
      <c r="I41" s="12" t="s">
        <v>34</v>
      </c>
      <c r="J41" s="21" t="s">
        <v>34</v>
      </c>
      <c r="K41" s="11">
        <v>1028593797.16</v>
      </c>
      <c r="L41" s="18">
        <v>17567637245.220001</v>
      </c>
      <c r="M41" s="24"/>
    </row>
    <row r="42" spans="1:13" x14ac:dyDescent="0.25">
      <c r="A42" s="35" t="s">
        <v>59</v>
      </c>
      <c r="B42" s="7" t="s">
        <v>34</v>
      </c>
      <c r="C42" s="3" t="s">
        <v>34</v>
      </c>
      <c r="D42" s="20" t="s">
        <v>34</v>
      </c>
      <c r="E42" s="10">
        <v>119487428.17</v>
      </c>
      <c r="F42" s="20" t="s">
        <v>34</v>
      </c>
      <c r="G42" s="10">
        <v>1138710855.9200001</v>
      </c>
      <c r="H42" s="17">
        <v>1424447094.4400001</v>
      </c>
      <c r="I42" s="3" t="s">
        <v>34</v>
      </c>
      <c r="J42" s="20" t="s">
        <v>34</v>
      </c>
      <c r="K42" s="10">
        <v>266247131.63999999</v>
      </c>
      <c r="L42" s="17">
        <v>2948892510.1700001</v>
      </c>
      <c r="M42" s="23"/>
    </row>
    <row r="43" spans="1:13" s="8" customFormat="1" x14ac:dyDescent="0.25">
      <c r="A43" s="8" t="s">
        <v>28</v>
      </c>
      <c r="B43" s="9" t="s">
        <v>26</v>
      </c>
      <c r="C43" s="12" t="s">
        <v>34</v>
      </c>
      <c r="D43" s="21" t="s">
        <v>34</v>
      </c>
      <c r="E43" s="11">
        <v>119487428.17</v>
      </c>
      <c r="F43" s="21" t="s">
        <v>34</v>
      </c>
      <c r="G43" s="11">
        <v>1138710855.9200001</v>
      </c>
      <c r="H43" s="18">
        <v>1424447094.4400001</v>
      </c>
      <c r="I43" s="12" t="s">
        <v>34</v>
      </c>
      <c r="J43" s="21" t="s">
        <v>34</v>
      </c>
      <c r="K43" s="11">
        <v>266247131.63999999</v>
      </c>
      <c r="L43" s="18">
        <v>2948892510.1700001</v>
      </c>
      <c r="M43" s="24"/>
    </row>
    <row r="44" spans="1:13" x14ac:dyDescent="0.25">
      <c r="A44" s="6" t="s">
        <v>50</v>
      </c>
      <c r="B44" s="7" t="s">
        <v>34</v>
      </c>
      <c r="C44" s="3" t="s">
        <v>34</v>
      </c>
      <c r="D44" s="20" t="s">
        <v>34</v>
      </c>
      <c r="E44" s="3" t="s">
        <v>34</v>
      </c>
      <c r="F44" s="20" t="s">
        <v>34</v>
      </c>
      <c r="G44" s="10">
        <v>2364698989.4200001</v>
      </c>
      <c r="H44" s="20" t="s">
        <v>34</v>
      </c>
      <c r="I44" s="3" t="s">
        <v>34</v>
      </c>
      <c r="J44" s="20" t="s">
        <v>34</v>
      </c>
      <c r="K44" s="3" t="s">
        <v>34</v>
      </c>
      <c r="L44" s="17">
        <v>2364698989.4200001</v>
      </c>
      <c r="M44" s="23"/>
    </row>
    <row r="45" spans="1:13" s="8" customFormat="1" x14ac:dyDescent="0.25">
      <c r="A45" s="8" t="s">
        <v>28</v>
      </c>
      <c r="B45" s="9" t="s">
        <v>26</v>
      </c>
      <c r="C45" s="12" t="s">
        <v>34</v>
      </c>
      <c r="D45" s="21" t="s">
        <v>34</v>
      </c>
      <c r="E45" s="12" t="s">
        <v>34</v>
      </c>
      <c r="F45" s="21" t="s">
        <v>34</v>
      </c>
      <c r="G45" s="11">
        <v>2364698989.4200001</v>
      </c>
      <c r="H45" s="21" t="s">
        <v>34</v>
      </c>
      <c r="I45" s="12" t="s">
        <v>34</v>
      </c>
      <c r="J45" s="21" t="s">
        <v>34</v>
      </c>
      <c r="K45" s="12" t="s">
        <v>34</v>
      </c>
      <c r="L45" s="18">
        <v>2364698989.4200001</v>
      </c>
      <c r="M45" s="24"/>
    </row>
    <row r="46" spans="1:13" x14ac:dyDescent="0.25">
      <c r="A46" s="6" t="s">
        <v>44</v>
      </c>
      <c r="B46" s="7" t="s">
        <v>34</v>
      </c>
      <c r="C46" s="10">
        <v>295804388.31999999</v>
      </c>
      <c r="D46" s="20" t="s">
        <v>34</v>
      </c>
      <c r="E46" s="3" t="s">
        <v>34</v>
      </c>
      <c r="F46" s="20" t="s">
        <v>34</v>
      </c>
      <c r="G46" s="10">
        <v>434314777.06999999</v>
      </c>
      <c r="H46" s="20" t="s">
        <v>34</v>
      </c>
      <c r="I46" s="3" t="s">
        <v>34</v>
      </c>
      <c r="J46" s="20" t="s">
        <v>34</v>
      </c>
      <c r="K46" s="3" t="s">
        <v>34</v>
      </c>
      <c r="L46" s="17">
        <v>730119165.38999999</v>
      </c>
      <c r="M46" s="23"/>
    </row>
    <row r="47" spans="1:13" s="8" customFormat="1" x14ac:dyDescent="0.25">
      <c r="A47" s="8" t="s">
        <v>28</v>
      </c>
      <c r="B47" s="9" t="s">
        <v>26</v>
      </c>
      <c r="C47" s="11">
        <v>295804388.31999999</v>
      </c>
      <c r="D47" s="21" t="s">
        <v>34</v>
      </c>
      <c r="E47" s="12" t="s">
        <v>34</v>
      </c>
      <c r="F47" s="21" t="s">
        <v>34</v>
      </c>
      <c r="G47" s="11">
        <v>434314777.06999999</v>
      </c>
      <c r="H47" s="21" t="s">
        <v>34</v>
      </c>
      <c r="I47" s="12" t="s">
        <v>34</v>
      </c>
      <c r="J47" s="21" t="s">
        <v>34</v>
      </c>
      <c r="K47" s="12" t="s">
        <v>34</v>
      </c>
      <c r="L47" s="18">
        <v>730119165.38999999</v>
      </c>
      <c r="M47" s="24"/>
    </row>
    <row r="48" spans="1:13" x14ac:dyDescent="0.25">
      <c r="A48" s="6" t="s">
        <v>49</v>
      </c>
      <c r="B48" s="7" t="s">
        <v>34</v>
      </c>
      <c r="C48" s="3" t="s">
        <v>34</v>
      </c>
      <c r="D48" s="17">
        <v>1734633142.78</v>
      </c>
      <c r="E48" s="3" t="s">
        <v>34</v>
      </c>
      <c r="F48" s="17">
        <v>1599152903.0999999</v>
      </c>
      <c r="G48" s="10">
        <v>629490548.77999997</v>
      </c>
      <c r="H48" s="17">
        <v>1103031701.22</v>
      </c>
      <c r="I48" s="3" t="s">
        <v>34</v>
      </c>
      <c r="J48" s="20" t="s">
        <v>34</v>
      </c>
      <c r="K48" s="10">
        <v>486462317.13</v>
      </c>
      <c r="L48" s="17">
        <v>5552770613.0100002</v>
      </c>
      <c r="M48" s="23"/>
    </row>
    <row r="49" spans="1:13" s="8" customFormat="1" x14ac:dyDescent="0.25">
      <c r="A49" s="8" t="s">
        <v>28</v>
      </c>
      <c r="B49" s="9" t="s">
        <v>26</v>
      </c>
      <c r="C49" s="12" t="s">
        <v>34</v>
      </c>
      <c r="D49" s="18">
        <v>1734633142.78</v>
      </c>
      <c r="E49" s="12" t="s">
        <v>34</v>
      </c>
      <c r="F49" s="18">
        <v>1599152903.0999999</v>
      </c>
      <c r="G49" s="11">
        <v>629490548.77999997</v>
      </c>
      <c r="H49" s="18">
        <v>1103031701.22</v>
      </c>
      <c r="I49" s="12" t="s">
        <v>34</v>
      </c>
      <c r="J49" s="21" t="s">
        <v>34</v>
      </c>
      <c r="K49" s="11">
        <v>486462317.13</v>
      </c>
      <c r="L49" s="18">
        <v>5552770613.0100002</v>
      </c>
      <c r="M49" s="24"/>
    </row>
    <row r="50" spans="1:13" x14ac:dyDescent="0.25">
      <c r="A50" s="6" t="s">
        <v>37</v>
      </c>
      <c r="B50" s="7" t="s">
        <v>34</v>
      </c>
      <c r="C50" s="10">
        <v>80368592.450000003</v>
      </c>
      <c r="D50" s="20" t="s">
        <v>34</v>
      </c>
      <c r="E50" s="3" t="s">
        <v>34</v>
      </c>
      <c r="F50" s="20" t="s">
        <v>34</v>
      </c>
      <c r="G50" s="10">
        <v>120558976.88</v>
      </c>
      <c r="H50" s="20" t="s">
        <v>34</v>
      </c>
      <c r="I50" s="3" t="s">
        <v>34</v>
      </c>
      <c r="J50" s="20" t="s">
        <v>34</v>
      </c>
      <c r="K50" s="3" t="s">
        <v>34</v>
      </c>
      <c r="L50" s="17">
        <v>200927569.33000001</v>
      </c>
      <c r="M50" s="23"/>
    </row>
    <row r="51" spans="1:13" s="8" customFormat="1" x14ac:dyDescent="0.25">
      <c r="A51" s="8" t="s">
        <v>28</v>
      </c>
      <c r="B51" s="9" t="s">
        <v>26</v>
      </c>
      <c r="C51" s="11">
        <v>80368592.450000003</v>
      </c>
      <c r="D51" s="21" t="s">
        <v>34</v>
      </c>
      <c r="E51" s="12" t="s">
        <v>34</v>
      </c>
      <c r="F51" s="21" t="s">
        <v>34</v>
      </c>
      <c r="G51" s="11">
        <v>120558976.88</v>
      </c>
      <c r="H51" s="21" t="s">
        <v>34</v>
      </c>
      <c r="I51" s="12" t="s">
        <v>34</v>
      </c>
      <c r="J51" s="21" t="s">
        <v>34</v>
      </c>
      <c r="K51" s="12" t="s">
        <v>34</v>
      </c>
      <c r="L51" s="18">
        <v>200927569.33000001</v>
      </c>
      <c r="M51" s="24"/>
    </row>
    <row r="52" spans="1:13" x14ac:dyDescent="0.25">
      <c r="A52" s="35" t="s">
        <v>27</v>
      </c>
      <c r="B52" s="7" t="s">
        <v>34</v>
      </c>
      <c r="C52" s="3" t="s">
        <v>34</v>
      </c>
      <c r="D52" s="20" t="s">
        <v>34</v>
      </c>
      <c r="E52" s="3" t="s">
        <v>34</v>
      </c>
      <c r="F52" s="20" t="s">
        <v>34</v>
      </c>
      <c r="G52" s="10">
        <v>154134594.53999999</v>
      </c>
      <c r="H52" s="20" t="s">
        <v>34</v>
      </c>
      <c r="I52" s="3" t="s">
        <v>34</v>
      </c>
      <c r="J52" s="20" t="s">
        <v>34</v>
      </c>
      <c r="K52" s="10">
        <v>197449790.80000001</v>
      </c>
      <c r="L52" s="17">
        <v>351584385.33999997</v>
      </c>
      <c r="M52" s="23"/>
    </row>
    <row r="53" spans="1:13" s="8" customFormat="1" x14ac:dyDescent="0.25">
      <c r="A53" s="8" t="s">
        <v>28</v>
      </c>
      <c r="B53" s="9" t="s">
        <v>26</v>
      </c>
      <c r="C53" s="12" t="s">
        <v>34</v>
      </c>
      <c r="D53" s="21" t="s">
        <v>34</v>
      </c>
      <c r="E53" s="12" t="s">
        <v>34</v>
      </c>
      <c r="F53" s="21" t="s">
        <v>34</v>
      </c>
      <c r="G53" s="11">
        <v>154134594.53999999</v>
      </c>
      <c r="H53" s="21" t="s">
        <v>34</v>
      </c>
      <c r="I53" s="12" t="s">
        <v>34</v>
      </c>
      <c r="J53" s="21" t="s">
        <v>34</v>
      </c>
      <c r="K53" s="11">
        <v>197449790.80000001</v>
      </c>
      <c r="L53" s="18">
        <v>351584385.33999997</v>
      </c>
      <c r="M53" s="24"/>
    </row>
    <row r="54" spans="1:13" x14ac:dyDescent="0.25">
      <c r="A54" s="35" t="s">
        <v>29</v>
      </c>
      <c r="B54" s="7" t="s">
        <v>34</v>
      </c>
      <c r="C54" s="10">
        <v>150136717.31999999</v>
      </c>
      <c r="D54" s="17">
        <v>120752520.13</v>
      </c>
      <c r="E54" s="3" t="s">
        <v>34</v>
      </c>
      <c r="F54" s="20" t="s">
        <v>34</v>
      </c>
      <c r="G54" s="10">
        <v>795970663.95000005</v>
      </c>
      <c r="H54" s="20" t="s">
        <v>34</v>
      </c>
      <c r="I54" s="10">
        <v>594089377.75</v>
      </c>
      <c r="J54" s="20" t="s">
        <v>34</v>
      </c>
      <c r="K54" s="10">
        <v>119014464.41</v>
      </c>
      <c r="L54" s="17">
        <v>1779963743.5599999</v>
      </c>
      <c r="M54" s="23"/>
    </row>
    <row r="55" spans="1:13" s="8" customFormat="1" x14ac:dyDescent="0.25">
      <c r="A55" s="8" t="s">
        <v>28</v>
      </c>
      <c r="B55" s="9" t="s">
        <v>26</v>
      </c>
      <c r="C55" s="11">
        <v>150136717.31999999</v>
      </c>
      <c r="D55" s="18">
        <v>120752520.13</v>
      </c>
      <c r="E55" s="12" t="s">
        <v>34</v>
      </c>
      <c r="F55" s="21" t="s">
        <v>34</v>
      </c>
      <c r="G55" s="11">
        <v>795970663.95000005</v>
      </c>
      <c r="H55" s="21" t="s">
        <v>34</v>
      </c>
      <c r="I55" s="11">
        <v>594089377.75</v>
      </c>
      <c r="J55" s="21" t="s">
        <v>34</v>
      </c>
      <c r="K55" s="11">
        <v>119014464.41</v>
      </c>
      <c r="L55" s="18">
        <v>1779963743.5599999</v>
      </c>
      <c r="M55" s="24"/>
    </row>
    <row r="56" spans="1:13" x14ac:dyDescent="0.25">
      <c r="A56" s="35" t="s">
        <v>31</v>
      </c>
      <c r="B56" s="7" t="s">
        <v>34</v>
      </c>
      <c r="C56" s="3" t="s">
        <v>34</v>
      </c>
      <c r="D56" s="17">
        <v>872882945.89999998</v>
      </c>
      <c r="E56" s="3" t="s">
        <v>34</v>
      </c>
      <c r="F56" s="17">
        <v>2515829841.5999999</v>
      </c>
      <c r="G56" s="10">
        <v>132658075.39</v>
      </c>
      <c r="H56" s="20" t="s">
        <v>34</v>
      </c>
      <c r="I56" s="3" t="s">
        <v>34</v>
      </c>
      <c r="J56" s="20" t="s">
        <v>34</v>
      </c>
      <c r="K56" s="3" t="s">
        <v>34</v>
      </c>
      <c r="L56" s="17">
        <v>3521370862.8899999</v>
      </c>
      <c r="M56" s="23"/>
    </row>
    <row r="57" spans="1:13" s="8" customFormat="1" x14ac:dyDescent="0.25">
      <c r="A57" s="8" t="s">
        <v>28</v>
      </c>
      <c r="B57" s="9" t="s">
        <v>26</v>
      </c>
      <c r="C57" s="12" t="s">
        <v>34</v>
      </c>
      <c r="D57" s="18">
        <v>872882945.89999998</v>
      </c>
      <c r="E57" s="12" t="s">
        <v>34</v>
      </c>
      <c r="F57" s="18">
        <v>2515829841.5999999</v>
      </c>
      <c r="G57" s="11">
        <v>132658075.39</v>
      </c>
      <c r="H57" s="21" t="s">
        <v>34</v>
      </c>
      <c r="I57" s="12" t="s">
        <v>34</v>
      </c>
      <c r="J57" s="21" t="s">
        <v>34</v>
      </c>
      <c r="K57" s="12" t="s">
        <v>34</v>
      </c>
      <c r="L57" s="18">
        <v>3521370862.8899999</v>
      </c>
      <c r="M57" s="24"/>
    </row>
    <row r="58" spans="1:13" x14ac:dyDescent="0.25">
      <c r="A58" s="35" t="s">
        <v>30</v>
      </c>
      <c r="B58" s="7" t="s">
        <v>34</v>
      </c>
      <c r="C58" s="3" t="s">
        <v>34</v>
      </c>
      <c r="D58" s="20" t="s">
        <v>34</v>
      </c>
      <c r="E58" s="3" t="s">
        <v>34</v>
      </c>
      <c r="F58" s="17">
        <v>2030182248.8599999</v>
      </c>
      <c r="G58" s="3" t="s">
        <v>34</v>
      </c>
      <c r="H58" s="20" t="s">
        <v>34</v>
      </c>
      <c r="I58" s="3" t="s">
        <v>34</v>
      </c>
      <c r="J58" s="20" t="s">
        <v>34</v>
      </c>
      <c r="K58" s="3" t="s">
        <v>34</v>
      </c>
      <c r="L58" s="17">
        <v>2030182248.8599999</v>
      </c>
      <c r="M58" s="23"/>
    </row>
    <row r="59" spans="1:13" s="8" customFormat="1" x14ac:dyDescent="0.25">
      <c r="A59" s="8" t="s">
        <v>28</v>
      </c>
      <c r="B59" s="9" t="s">
        <v>26</v>
      </c>
      <c r="C59" s="12" t="s">
        <v>34</v>
      </c>
      <c r="D59" s="21" t="s">
        <v>34</v>
      </c>
      <c r="E59" s="12" t="s">
        <v>34</v>
      </c>
      <c r="F59" s="18">
        <v>2030182248.8599999</v>
      </c>
      <c r="G59" s="12" t="s">
        <v>34</v>
      </c>
      <c r="H59" s="21" t="s">
        <v>34</v>
      </c>
      <c r="I59" s="12" t="s">
        <v>34</v>
      </c>
      <c r="J59" s="21" t="s">
        <v>34</v>
      </c>
      <c r="K59" s="12" t="s">
        <v>34</v>
      </c>
      <c r="L59" s="18">
        <v>2030182248.8599999</v>
      </c>
      <c r="M59" s="24"/>
    </row>
    <row r="60" spans="1:13" x14ac:dyDescent="0.25">
      <c r="A60" s="6" t="s">
        <v>45</v>
      </c>
      <c r="B60" s="7" t="s">
        <v>34</v>
      </c>
      <c r="C60" s="10">
        <v>63872619.909999996</v>
      </c>
      <c r="D60" s="20" t="s">
        <v>34</v>
      </c>
      <c r="E60" s="3" t="s">
        <v>34</v>
      </c>
      <c r="F60" s="20" t="s">
        <v>34</v>
      </c>
      <c r="G60" s="3" t="s">
        <v>34</v>
      </c>
      <c r="H60" s="20" t="s">
        <v>34</v>
      </c>
      <c r="I60" s="3" t="s">
        <v>34</v>
      </c>
      <c r="J60" s="20" t="s">
        <v>34</v>
      </c>
      <c r="K60" s="3" t="s">
        <v>34</v>
      </c>
      <c r="L60" s="17">
        <v>63872619.909999996</v>
      </c>
      <c r="M60" s="23"/>
    </row>
    <row r="61" spans="1:13" s="8" customFormat="1" x14ac:dyDescent="0.25">
      <c r="A61" s="8" t="s">
        <v>28</v>
      </c>
      <c r="B61" s="9" t="s">
        <v>26</v>
      </c>
      <c r="C61" s="11">
        <v>63872619.909999996</v>
      </c>
      <c r="D61" s="21" t="s">
        <v>34</v>
      </c>
      <c r="E61" s="12" t="s">
        <v>34</v>
      </c>
      <c r="F61" s="21" t="s">
        <v>34</v>
      </c>
      <c r="G61" s="12" t="s">
        <v>34</v>
      </c>
      <c r="H61" s="21" t="s">
        <v>34</v>
      </c>
      <c r="I61" s="12" t="s">
        <v>34</v>
      </c>
      <c r="J61" s="21" t="s">
        <v>34</v>
      </c>
      <c r="K61" s="12" t="s">
        <v>34</v>
      </c>
      <c r="L61" s="18">
        <v>63872619.909999996</v>
      </c>
      <c r="M61" s="24"/>
    </row>
    <row r="62" spans="1:13" x14ac:dyDescent="0.25">
      <c r="A62" s="35" t="s">
        <v>46</v>
      </c>
      <c r="B62" s="7" t="s">
        <v>34</v>
      </c>
      <c r="C62" s="3" t="s">
        <v>34</v>
      </c>
      <c r="D62" s="17">
        <v>319049822.5</v>
      </c>
      <c r="E62" s="3" t="s">
        <v>34</v>
      </c>
      <c r="F62" s="20" t="s">
        <v>34</v>
      </c>
      <c r="G62" s="10">
        <v>407107573.50999999</v>
      </c>
      <c r="H62" s="17">
        <v>941835076.01999998</v>
      </c>
      <c r="I62" s="3" t="s">
        <v>34</v>
      </c>
      <c r="J62" s="20" t="s">
        <v>34</v>
      </c>
      <c r="K62" s="10">
        <v>223334875.75</v>
      </c>
      <c r="L62" s="17">
        <v>1891327347.78</v>
      </c>
      <c r="M62" s="23"/>
    </row>
    <row r="63" spans="1:13" s="8" customFormat="1" x14ac:dyDescent="0.25">
      <c r="A63" s="8" t="s">
        <v>28</v>
      </c>
      <c r="B63" s="9" t="s">
        <v>26</v>
      </c>
      <c r="C63" s="12" t="s">
        <v>34</v>
      </c>
      <c r="D63" s="18">
        <v>319049822.5</v>
      </c>
      <c r="E63" s="12" t="s">
        <v>34</v>
      </c>
      <c r="F63" s="21" t="s">
        <v>34</v>
      </c>
      <c r="G63" s="11">
        <v>407107573.50999999</v>
      </c>
      <c r="H63" s="18">
        <v>941835076.01999998</v>
      </c>
      <c r="I63" s="12" t="s">
        <v>34</v>
      </c>
      <c r="J63" s="21" t="s">
        <v>34</v>
      </c>
      <c r="K63" s="11">
        <v>223334875.75</v>
      </c>
      <c r="L63" s="18">
        <v>1891327347.78</v>
      </c>
      <c r="M63" s="24"/>
    </row>
    <row r="64" spans="1:13" x14ac:dyDescent="0.25">
      <c r="A64" s="4" t="s">
        <v>38</v>
      </c>
      <c r="B64" s="5" t="s">
        <v>34</v>
      </c>
      <c r="C64" s="13">
        <v>4095316689.21</v>
      </c>
      <c r="D64" s="19">
        <v>48611294603.620003</v>
      </c>
      <c r="E64" s="15">
        <v>1048313135.74</v>
      </c>
      <c r="F64" s="19">
        <v>81505686259.179993</v>
      </c>
      <c r="G64" s="15">
        <v>38659881138.080002</v>
      </c>
      <c r="H64" s="19">
        <v>55128094698.620003</v>
      </c>
      <c r="I64" s="15">
        <v>2021157167.4200001</v>
      </c>
      <c r="J64" s="19">
        <v>5523953737.8199997</v>
      </c>
      <c r="K64" s="15">
        <v>8978424810.3500004</v>
      </c>
      <c r="L64" s="19">
        <v>245572122240.04001</v>
      </c>
      <c r="M64" s="119">
        <f>+L64/L65</f>
        <v>0.22112820499161021</v>
      </c>
    </row>
    <row r="65" spans="1:13" x14ac:dyDescent="0.25">
      <c r="A65" s="4" t="s">
        <v>32</v>
      </c>
      <c r="B65" s="5" t="s">
        <v>34</v>
      </c>
      <c r="C65" s="13">
        <v>16005172984.049999</v>
      </c>
      <c r="D65" s="19">
        <v>232064633516.29001</v>
      </c>
      <c r="E65" s="15">
        <v>9534530600.1499996</v>
      </c>
      <c r="F65" s="19">
        <v>341882054769.31</v>
      </c>
      <c r="G65" s="15">
        <v>170090619785.85001</v>
      </c>
      <c r="H65" s="19">
        <v>211712389408.14999</v>
      </c>
      <c r="I65" s="15">
        <v>20809707511.900002</v>
      </c>
      <c r="J65" s="19">
        <v>27308382696.259998</v>
      </c>
      <c r="K65" s="15">
        <v>72038177338.440002</v>
      </c>
      <c r="L65" s="19">
        <v>1110541833636.0901</v>
      </c>
      <c r="M65" s="120"/>
    </row>
    <row r="66" spans="1:13" x14ac:dyDescent="0.25">
      <c r="A66" s="4" t="s">
        <v>66</v>
      </c>
      <c r="B66" s="5" t="s">
        <v>34</v>
      </c>
      <c r="C66" s="33">
        <f>+C64/C65</f>
        <v>0.25587456588511726</v>
      </c>
      <c r="D66" s="33">
        <f t="shared" ref="D66:I66" si="0">+D64/D65</f>
        <v>0.20947308457584377</v>
      </c>
      <c r="E66" s="33">
        <f t="shared" si="0"/>
        <v>0.10994910811062976</v>
      </c>
      <c r="F66" s="33">
        <f t="shared" si="0"/>
        <v>0.23840293786164696</v>
      </c>
      <c r="G66" s="33">
        <f t="shared" si="0"/>
        <v>0.22728990691405637</v>
      </c>
      <c r="H66" s="33">
        <f t="shared" si="0"/>
        <v>0.26039144356517196</v>
      </c>
      <c r="I66" s="33">
        <f t="shared" si="0"/>
        <v>9.7125688396350801E-2</v>
      </c>
      <c r="J66" s="33">
        <f>+J64/J65</f>
        <v>0.20228051581306311</v>
      </c>
      <c r="K66" s="33">
        <f t="shared" ref="K66" si="1">+K64/K65</f>
        <v>0.12463425841784949</v>
      </c>
      <c r="L66" s="109" t="s">
        <v>33</v>
      </c>
      <c r="M66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L66:M66"/>
    <mergeCell ref="M64:M65"/>
    <mergeCell ref="H6:H7"/>
    <mergeCell ref="I6:I7"/>
    <mergeCell ref="J6:J7"/>
    <mergeCell ref="K6:K7"/>
    <mergeCell ref="L6:M6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810D-C265-400A-A154-35CFAAEFC8F5}">
  <dimension ref="A1:O61"/>
  <sheetViews>
    <sheetView showGridLines="0" topLeftCell="A34" workbookViewId="0">
      <selection activeCell="L61" sqref="L61:M61"/>
    </sheetView>
  </sheetViews>
  <sheetFormatPr baseColWidth="10" defaultColWidth="9.140625" defaultRowHeight="15" x14ac:dyDescent="0.25"/>
  <cols>
    <col min="1" max="1" width="99" style="2" bestFit="1" customWidth="1"/>
    <col min="2" max="2" width="19" style="2" customWidth="1"/>
    <col min="3" max="3" width="21.140625" style="2" customWidth="1"/>
    <col min="4" max="4" width="22.28515625" style="2" customWidth="1"/>
    <col min="5" max="5" width="20" style="2" customWidth="1"/>
    <col min="6" max="8" width="22.28515625" style="2" customWidth="1"/>
    <col min="9" max="11" width="21.140625" style="2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5" x14ac:dyDescent="0.25">
      <c r="A3" s="114" t="s">
        <v>73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5" x14ac:dyDescent="0.25">
      <c r="A4" s="114" t="s">
        <v>47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5" x14ac:dyDescent="0.25">
      <c r="A5" s="3"/>
    </row>
    <row r="6" spans="1:15" ht="15" customHeight="1" x14ac:dyDescent="0.25">
      <c r="A6" s="116" t="s">
        <v>55</v>
      </c>
      <c r="B6" s="118" t="s">
        <v>56</v>
      </c>
      <c r="C6" s="118" t="s">
        <v>1</v>
      </c>
      <c r="D6" s="118" t="s">
        <v>2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8</v>
      </c>
      <c r="J6" s="113" t="s">
        <v>7</v>
      </c>
      <c r="K6" s="113" t="s">
        <v>9</v>
      </c>
      <c r="L6" s="113" t="s">
        <v>57</v>
      </c>
      <c r="M6" s="113"/>
    </row>
    <row r="7" spans="1:15" x14ac:dyDescent="0.25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2" t="s">
        <v>58</v>
      </c>
      <c r="M7" s="32" t="s">
        <v>10</v>
      </c>
    </row>
    <row r="8" spans="1:15" x14ac:dyDescent="0.25">
      <c r="A8" s="4" t="s">
        <v>11</v>
      </c>
      <c r="B8" s="5" t="s">
        <v>34</v>
      </c>
      <c r="C8" s="13">
        <v>3618390172.6399999</v>
      </c>
      <c r="D8" s="37">
        <v>36886532235.309998</v>
      </c>
      <c r="E8" s="15">
        <v>902578880.52999997</v>
      </c>
      <c r="F8" s="37">
        <v>65026183365.809998</v>
      </c>
      <c r="G8" s="15">
        <v>30141093846.099998</v>
      </c>
      <c r="H8" s="37">
        <v>42786050270.190002</v>
      </c>
      <c r="I8" s="15">
        <v>2622914388.9400001</v>
      </c>
      <c r="J8" s="37">
        <v>5300294497.3599997</v>
      </c>
      <c r="K8" s="15">
        <v>12957533068.66</v>
      </c>
      <c r="L8" s="37">
        <v>200241570725.54001</v>
      </c>
      <c r="M8" s="41">
        <f>+(L8/$L$59)</f>
        <v>0.75980828351188712</v>
      </c>
    </row>
    <row r="9" spans="1:15" x14ac:dyDescent="0.25">
      <c r="A9" s="6" t="s">
        <v>12</v>
      </c>
      <c r="B9" s="7" t="s">
        <v>34</v>
      </c>
      <c r="C9" s="10">
        <v>3618390172.6399999</v>
      </c>
      <c r="D9" s="17">
        <v>36886532235.309998</v>
      </c>
      <c r="E9" s="10">
        <v>902578880.52999997</v>
      </c>
      <c r="F9" s="17">
        <v>65026183365.809998</v>
      </c>
      <c r="G9" s="10">
        <v>30141093846.099998</v>
      </c>
      <c r="H9" s="17">
        <v>42786050270.190002</v>
      </c>
      <c r="I9" s="10">
        <v>2622914388.9400001</v>
      </c>
      <c r="J9" s="17">
        <v>5300294497.3599997</v>
      </c>
      <c r="K9" s="10">
        <v>12957533068.66</v>
      </c>
      <c r="L9" s="17">
        <v>200241570725.54001</v>
      </c>
      <c r="M9" s="42"/>
    </row>
    <row r="10" spans="1:15" s="8" customFormat="1" ht="15" customHeight="1" x14ac:dyDescent="0.25">
      <c r="A10" s="8" t="s">
        <v>13</v>
      </c>
      <c r="B10" s="9" t="s">
        <v>14</v>
      </c>
      <c r="C10" s="11">
        <v>3618390172.6399999</v>
      </c>
      <c r="D10" s="18">
        <v>36886532235.309998</v>
      </c>
      <c r="E10" s="11">
        <v>902578880.52999997</v>
      </c>
      <c r="F10" s="18">
        <v>65026183365.809998</v>
      </c>
      <c r="G10" s="11">
        <v>30141093846.099998</v>
      </c>
      <c r="H10" s="18">
        <v>42786050270.190002</v>
      </c>
      <c r="I10" s="11">
        <v>2622914388.9400001</v>
      </c>
      <c r="J10" s="18">
        <v>5300294497.3599997</v>
      </c>
      <c r="K10" s="11">
        <v>12957533068.66</v>
      </c>
      <c r="L10" s="18">
        <v>200241570725.54001</v>
      </c>
      <c r="M10" s="43"/>
    </row>
    <row r="11" spans="1:15" x14ac:dyDescent="0.25">
      <c r="A11" s="4" t="s">
        <v>15</v>
      </c>
      <c r="B11" s="5" t="s">
        <v>34</v>
      </c>
      <c r="C11" s="14" t="s">
        <v>34</v>
      </c>
      <c r="D11" s="19">
        <v>653080948.86000001</v>
      </c>
      <c r="E11" s="16" t="s">
        <v>34</v>
      </c>
      <c r="F11" s="19">
        <v>2414010260.1900001</v>
      </c>
      <c r="G11" s="15">
        <v>611723343.15999997</v>
      </c>
      <c r="H11" s="19">
        <v>1302543837.3399999</v>
      </c>
      <c r="I11" s="15">
        <v>71468497.540000007</v>
      </c>
      <c r="J11" s="19">
        <v>19981131.780000001</v>
      </c>
      <c r="K11" s="15">
        <v>85296666.450000003</v>
      </c>
      <c r="L11" s="19">
        <v>5158104685.3199997</v>
      </c>
      <c r="M11" s="44">
        <f>+(L11/$L$59)</f>
        <v>1.9572212967203503E-2</v>
      </c>
      <c r="O11" s="36"/>
    </row>
    <row r="12" spans="1:15" x14ac:dyDescent="0.25">
      <c r="A12" s="6" t="s">
        <v>39</v>
      </c>
      <c r="B12" s="7" t="s">
        <v>34</v>
      </c>
      <c r="C12" s="3" t="s">
        <v>34</v>
      </c>
      <c r="D12" s="17">
        <v>653080948.86000001</v>
      </c>
      <c r="E12" s="3" t="s">
        <v>34</v>
      </c>
      <c r="F12" s="17">
        <v>1474989714.8499999</v>
      </c>
      <c r="G12" s="10">
        <v>611723343.15999997</v>
      </c>
      <c r="H12" s="17">
        <v>1302543837.3399999</v>
      </c>
      <c r="I12" s="10">
        <v>71468497.540000007</v>
      </c>
      <c r="J12" s="20" t="s">
        <v>34</v>
      </c>
      <c r="K12" s="10">
        <v>85296666.450000003</v>
      </c>
      <c r="L12" s="17">
        <v>4199103008.1999998</v>
      </c>
      <c r="M12" s="42"/>
    </row>
    <row r="13" spans="1:15" s="8" customFormat="1" x14ac:dyDescent="0.25">
      <c r="A13" s="8" t="s">
        <v>16</v>
      </c>
      <c r="B13" s="9" t="s">
        <v>17</v>
      </c>
      <c r="C13" s="12" t="s">
        <v>34</v>
      </c>
      <c r="D13" s="18">
        <v>653080948.86000001</v>
      </c>
      <c r="E13" s="12" t="s">
        <v>34</v>
      </c>
      <c r="F13" s="18">
        <v>1474989714.8499999</v>
      </c>
      <c r="G13" s="11">
        <v>611723343.15999997</v>
      </c>
      <c r="H13" s="18">
        <v>1302543837.3399999</v>
      </c>
      <c r="I13" s="11">
        <v>71468497.540000007</v>
      </c>
      <c r="J13" s="21" t="s">
        <v>34</v>
      </c>
      <c r="K13" s="11">
        <v>85296666.450000003</v>
      </c>
      <c r="L13" s="18">
        <v>4199103008.1999998</v>
      </c>
      <c r="M13" s="43"/>
    </row>
    <row r="14" spans="1:15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177961561.27000001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177961561.27000001</v>
      </c>
      <c r="M14" s="42"/>
    </row>
    <row r="15" spans="1:15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177961561.27000001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177961561.27000001</v>
      </c>
      <c r="M15" s="43"/>
    </row>
    <row r="16" spans="1:15" x14ac:dyDescent="0.25">
      <c r="A16" s="6" t="s">
        <v>41</v>
      </c>
      <c r="B16" s="7" t="s">
        <v>34</v>
      </c>
      <c r="C16" s="3" t="s">
        <v>34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17">
        <v>19981131.780000001</v>
      </c>
      <c r="K16" s="3" t="s">
        <v>34</v>
      </c>
      <c r="L16" s="17">
        <v>19981131.780000001</v>
      </c>
      <c r="M16" s="42"/>
    </row>
    <row r="17" spans="1:13" s="8" customFormat="1" x14ac:dyDescent="0.25">
      <c r="A17" s="8" t="s">
        <v>16</v>
      </c>
      <c r="B17" s="9" t="s">
        <v>17</v>
      </c>
      <c r="C17" s="12" t="s">
        <v>34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18">
        <v>19981131.780000001</v>
      </c>
      <c r="K17" s="12" t="s">
        <v>34</v>
      </c>
      <c r="L17" s="18">
        <v>19981131.780000001</v>
      </c>
      <c r="M17" s="43"/>
    </row>
    <row r="18" spans="1:13" x14ac:dyDescent="0.25">
      <c r="A18" s="6" t="s">
        <v>53</v>
      </c>
      <c r="B18" s="7" t="s">
        <v>34</v>
      </c>
      <c r="C18" s="3" t="s">
        <v>34</v>
      </c>
      <c r="D18" s="20" t="s">
        <v>34</v>
      </c>
      <c r="E18" s="3" t="s">
        <v>34</v>
      </c>
      <c r="F18" s="17">
        <v>761058984.07000005</v>
      </c>
      <c r="G18" s="3" t="s">
        <v>34</v>
      </c>
      <c r="H18" s="20" t="s">
        <v>34</v>
      </c>
      <c r="I18" s="3" t="s">
        <v>34</v>
      </c>
      <c r="J18" s="20" t="s">
        <v>34</v>
      </c>
      <c r="K18" s="3" t="s">
        <v>34</v>
      </c>
      <c r="L18" s="17">
        <v>761058984.07000005</v>
      </c>
      <c r="M18" s="42"/>
    </row>
    <row r="19" spans="1:13" s="8" customFormat="1" x14ac:dyDescent="0.25">
      <c r="A19" s="8" t="s">
        <v>16</v>
      </c>
      <c r="B19" s="9" t="s">
        <v>17</v>
      </c>
      <c r="C19" s="12" t="s">
        <v>34</v>
      </c>
      <c r="D19" s="21" t="s">
        <v>34</v>
      </c>
      <c r="E19" s="12" t="s">
        <v>34</v>
      </c>
      <c r="F19" s="18">
        <v>761058984.07000005</v>
      </c>
      <c r="G19" s="12" t="s">
        <v>34</v>
      </c>
      <c r="H19" s="21" t="s">
        <v>34</v>
      </c>
      <c r="I19" s="12" t="s">
        <v>34</v>
      </c>
      <c r="J19" s="21" t="s">
        <v>34</v>
      </c>
      <c r="K19" s="12" t="s">
        <v>34</v>
      </c>
      <c r="L19" s="18">
        <v>761058984.07000005</v>
      </c>
      <c r="M19" s="43"/>
    </row>
    <row r="20" spans="1:13" x14ac:dyDescent="0.25">
      <c r="A20" s="4" t="s">
        <v>19</v>
      </c>
      <c r="B20" s="5" t="s">
        <v>34</v>
      </c>
      <c r="C20" s="14" t="s">
        <v>34</v>
      </c>
      <c r="D20" s="22" t="s">
        <v>34</v>
      </c>
      <c r="E20" s="15">
        <v>42415614.859999999</v>
      </c>
      <c r="F20" s="19">
        <v>3405126582.6300001</v>
      </c>
      <c r="G20" s="15">
        <v>1173442041.75</v>
      </c>
      <c r="H20" s="19">
        <v>3757248030.0100002</v>
      </c>
      <c r="I20" s="15">
        <v>133256765.06999999</v>
      </c>
      <c r="J20" s="19">
        <v>280661255.75999999</v>
      </c>
      <c r="K20" s="15">
        <v>699806526.28999996</v>
      </c>
      <c r="L20" s="19">
        <v>9491956816.3700008</v>
      </c>
      <c r="M20" s="44">
        <f>+(L20/$L$59)</f>
        <v>3.6016834015451402E-2</v>
      </c>
    </row>
    <row r="21" spans="1:13" x14ac:dyDescent="0.25">
      <c r="A21" s="6" t="s">
        <v>20</v>
      </c>
      <c r="B21" s="7" t="s">
        <v>34</v>
      </c>
      <c r="C21" s="3" t="s">
        <v>34</v>
      </c>
      <c r="D21" s="20" t="s">
        <v>34</v>
      </c>
      <c r="E21" s="3" t="s">
        <v>34</v>
      </c>
      <c r="F21" s="17">
        <v>1168716161.1099999</v>
      </c>
      <c r="G21" s="10">
        <v>534656752.20999998</v>
      </c>
      <c r="H21" s="17">
        <v>1416461681.4200001</v>
      </c>
      <c r="I21" s="10">
        <v>99362302.879999995</v>
      </c>
      <c r="J21" s="17">
        <v>13943133.48</v>
      </c>
      <c r="K21" s="10">
        <v>192661938.09999999</v>
      </c>
      <c r="L21" s="17">
        <v>3425801969.1999998</v>
      </c>
      <c r="M21" s="42"/>
    </row>
    <row r="22" spans="1:13" s="8" customFormat="1" x14ac:dyDescent="0.25">
      <c r="A22" s="8" t="s">
        <v>21</v>
      </c>
      <c r="B22" s="9" t="s">
        <v>22</v>
      </c>
      <c r="C22" s="12" t="s">
        <v>34</v>
      </c>
      <c r="D22" s="21" t="s">
        <v>34</v>
      </c>
      <c r="E22" s="12" t="s">
        <v>34</v>
      </c>
      <c r="F22" s="18">
        <v>1168716161.1099999</v>
      </c>
      <c r="G22" s="11">
        <v>534656752.20999998</v>
      </c>
      <c r="H22" s="18">
        <v>1416461681.4200001</v>
      </c>
      <c r="I22" s="11">
        <v>99362302.879999995</v>
      </c>
      <c r="J22" s="18">
        <v>13943133.48</v>
      </c>
      <c r="K22" s="11">
        <v>192661938.09999999</v>
      </c>
      <c r="L22" s="18">
        <v>3425801969.1999998</v>
      </c>
      <c r="M22" s="43"/>
    </row>
    <row r="23" spans="1:13" x14ac:dyDescent="0.25">
      <c r="A23" s="6" t="s">
        <v>23</v>
      </c>
      <c r="B23" s="7" t="s">
        <v>34</v>
      </c>
      <c r="C23" s="3" t="s">
        <v>34</v>
      </c>
      <c r="D23" s="20" t="s">
        <v>34</v>
      </c>
      <c r="E23" s="3" t="s">
        <v>34</v>
      </c>
      <c r="F23" s="17">
        <v>2236410421.52</v>
      </c>
      <c r="G23" s="10">
        <v>529043323.58999997</v>
      </c>
      <c r="H23" s="17">
        <v>1845770991.1199999</v>
      </c>
      <c r="I23" s="10">
        <v>16429183.09</v>
      </c>
      <c r="J23" s="17">
        <v>116482613.94</v>
      </c>
      <c r="K23" s="10">
        <v>492174348.95999998</v>
      </c>
      <c r="L23" s="17">
        <v>5236310882.2200003</v>
      </c>
      <c r="M23" s="42"/>
    </row>
    <row r="24" spans="1:13" s="8" customFormat="1" x14ac:dyDescent="0.25">
      <c r="A24" s="8" t="s">
        <v>21</v>
      </c>
      <c r="B24" s="9" t="s">
        <v>22</v>
      </c>
      <c r="C24" s="12" t="s">
        <v>34</v>
      </c>
      <c r="D24" s="21" t="s">
        <v>34</v>
      </c>
      <c r="E24" s="12" t="s">
        <v>34</v>
      </c>
      <c r="F24" s="18">
        <v>2236410421.52</v>
      </c>
      <c r="G24" s="11">
        <v>529043323.58999997</v>
      </c>
      <c r="H24" s="18">
        <v>1845770991.1199999</v>
      </c>
      <c r="I24" s="11">
        <v>16429183.09</v>
      </c>
      <c r="J24" s="18">
        <v>116482613.94</v>
      </c>
      <c r="K24" s="11">
        <v>492174348.95999998</v>
      </c>
      <c r="L24" s="18">
        <v>5236310882.2200003</v>
      </c>
      <c r="M24" s="43"/>
    </row>
    <row r="25" spans="1:13" x14ac:dyDescent="0.25">
      <c r="A25" s="6" t="s">
        <v>42</v>
      </c>
      <c r="B25" s="7" t="s">
        <v>34</v>
      </c>
      <c r="C25" s="3" t="s">
        <v>34</v>
      </c>
      <c r="D25" s="20" t="s">
        <v>34</v>
      </c>
      <c r="E25" s="10">
        <v>42415614.859999999</v>
      </c>
      <c r="F25" s="20" t="s">
        <v>34</v>
      </c>
      <c r="G25" s="10">
        <v>109741965.95</v>
      </c>
      <c r="H25" s="17">
        <v>495015357.47000003</v>
      </c>
      <c r="I25" s="10">
        <v>17465279.100000001</v>
      </c>
      <c r="J25" s="17">
        <v>126475028.41</v>
      </c>
      <c r="K25" s="10">
        <v>14970239.23</v>
      </c>
      <c r="L25" s="17">
        <v>806083485.01999998</v>
      </c>
      <c r="M25" s="42"/>
    </row>
    <row r="26" spans="1:13" s="8" customFormat="1" x14ac:dyDescent="0.25">
      <c r="A26" s="8" t="s">
        <v>21</v>
      </c>
      <c r="B26" s="9" t="s">
        <v>24</v>
      </c>
      <c r="C26" s="12" t="s">
        <v>34</v>
      </c>
      <c r="D26" s="21" t="s">
        <v>34</v>
      </c>
      <c r="E26" s="11">
        <v>42415614.859999999</v>
      </c>
      <c r="F26" s="21" t="s">
        <v>34</v>
      </c>
      <c r="G26" s="11">
        <v>109741965.95</v>
      </c>
      <c r="H26" s="18">
        <v>495015357.47000003</v>
      </c>
      <c r="I26" s="11">
        <v>17465279.100000001</v>
      </c>
      <c r="J26" s="18">
        <v>126475028.41</v>
      </c>
      <c r="K26" s="11">
        <v>14970239.23</v>
      </c>
      <c r="L26" s="18">
        <v>806083485.01999998</v>
      </c>
      <c r="M26" s="43"/>
    </row>
    <row r="27" spans="1:13" x14ac:dyDescent="0.25">
      <c r="A27" s="6" t="s">
        <v>62</v>
      </c>
      <c r="B27" s="7" t="s">
        <v>34</v>
      </c>
      <c r="C27" s="3" t="s">
        <v>34</v>
      </c>
      <c r="D27" s="20" t="s">
        <v>34</v>
      </c>
      <c r="E27" s="3" t="s">
        <v>34</v>
      </c>
      <c r="F27" s="20" t="s">
        <v>34</v>
      </c>
      <c r="G27" s="3" t="s">
        <v>34</v>
      </c>
      <c r="H27" s="20" t="s">
        <v>34</v>
      </c>
      <c r="I27" s="3" t="s">
        <v>34</v>
      </c>
      <c r="J27" s="17">
        <v>23760479.93</v>
      </c>
      <c r="K27" s="3" t="s">
        <v>34</v>
      </c>
      <c r="L27" s="17">
        <v>23760479.93</v>
      </c>
      <c r="M27" s="42"/>
    </row>
    <row r="28" spans="1:13" s="8" customFormat="1" x14ac:dyDescent="0.25">
      <c r="A28" s="8" t="s">
        <v>21</v>
      </c>
      <c r="B28" s="9" t="s">
        <v>76</v>
      </c>
      <c r="C28" s="12" t="s">
        <v>34</v>
      </c>
      <c r="D28" s="21" t="s">
        <v>34</v>
      </c>
      <c r="E28" s="12" t="s">
        <v>34</v>
      </c>
      <c r="F28" s="21" t="s">
        <v>34</v>
      </c>
      <c r="G28" s="12" t="s">
        <v>34</v>
      </c>
      <c r="H28" s="21" t="s">
        <v>34</v>
      </c>
      <c r="I28" s="12" t="s">
        <v>34</v>
      </c>
      <c r="J28" s="18">
        <v>23760479.93</v>
      </c>
      <c r="K28" s="12" t="s">
        <v>34</v>
      </c>
      <c r="L28" s="18">
        <v>23760479.93</v>
      </c>
      <c r="M28" s="43"/>
    </row>
    <row r="29" spans="1:13" ht="15" customHeight="1" x14ac:dyDescent="0.25">
      <c r="A29" s="39" t="s">
        <v>74</v>
      </c>
      <c r="B29" s="5" t="s">
        <v>34</v>
      </c>
      <c r="C29" s="14" t="s">
        <v>34</v>
      </c>
      <c r="D29" s="22" t="s">
        <v>34</v>
      </c>
      <c r="E29" s="16" t="s">
        <v>34</v>
      </c>
      <c r="F29" s="19">
        <v>820416600.47000003</v>
      </c>
      <c r="G29" s="15">
        <v>263214724.53999999</v>
      </c>
      <c r="H29" s="22" t="s">
        <v>34</v>
      </c>
      <c r="I29" s="15">
        <v>115156084.33</v>
      </c>
      <c r="J29" s="22" t="s">
        <v>34</v>
      </c>
      <c r="K29" s="15">
        <v>115156084.33</v>
      </c>
      <c r="L29" s="19">
        <v>1313943493.6700001</v>
      </c>
      <c r="M29" s="44">
        <f>+(L29/$L$59)</f>
        <v>4.9857037524210744E-3</v>
      </c>
    </row>
    <row r="30" spans="1:13" x14ac:dyDescent="0.25">
      <c r="A30" s="35" t="s">
        <v>35</v>
      </c>
      <c r="B30" s="7" t="s">
        <v>34</v>
      </c>
      <c r="C30" s="3" t="s">
        <v>34</v>
      </c>
      <c r="D30" s="20" t="s">
        <v>34</v>
      </c>
      <c r="E30" s="3" t="s">
        <v>34</v>
      </c>
      <c r="F30" s="17">
        <v>820416600.47000003</v>
      </c>
      <c r="G30" s="10">
        <v>263214724.53999999</v>
      </c>
      <c r="H30" s="20" t="s">
        <v>34</v>
      </c>
      <c r="I30" s="10">
        <v>115156084.33</v>
      </c>
      <c r="J30" s="20" t="s">
        <v>34</v>
      </c>
      <c r="K30" s="10">
        <v>115156084.33</v>
      </c>
      <c r="L30" s="17">
        <v>1313943493.6700001</v>
      </c>
      <c r="M30" s="42"/>
    </row>
    <row r="31" spans="1:13" s="8" customFormat="1" x14ac:dyDescent="0.25">
      <c r="A31" s="8" t="s">
        <v>36</v>
      </c>
      <c r="B31" s="9" t="s">
        <v>24</v>
      </c>
      <c r="C31" s="12" t="s">
        <v>34</v>
      </c>
      <c r="D31" s="21" t="s">
        <v>34</v>
      </c>
      <c r="E31" s="12" t="s">
        <v>34</v>
      </c>
      <c r="F31" s="18">
        <v>820416600.47000003</v>
      </c>
      <c r="G31" s="11">
        <v>263214724.53999999</v>
      </c>
      <c r="H31" s="21" t="s">
        <v>34</v>
      </c>
      <c r="I31" s="11">
        <v>115156084.33</v>
      </c>
      <c r="J31" s="21" t="s">
        <v>34</v>
      </c>
      <c r="K31" s="11">
        <v>115156084.33</v>
      </c>
      <c r="L31" s="18">
        <v>1313943493.6700001</v>
      </c>
      <c r="M31" s="43"/>
    </row>
    <row r="32" spans="1:13" x14ac:dyDescent="0.25">
      <c r="A32" s="4" t="s">
        <v>25</v>
      </c>
      <c r="B32" s="5" t="s">
        <v>34</v>
      </c>
      <c r="C32" s="13">
        <v>597462016.78999996</v>
      </c>
      <c r="D32" s="19">
        <v>13054089827.459999</v>
      </c>
      <c r="E32" s="15">
        <v>120944793.18000001</v>
      </c>
      <c r="F32" s="19">
        <v>11785656620.01</v>
      </c>
      <c r="G32" s="15">
        <v>10334738137.299999</v>
      </c>
      <c r="H32" s="19">
        <v>8189761935.9300003</v>
      </c>
      <c r="I32" s="15">
        <v>602226030.32000005</v>
      </c>
      <c r="J32" s="22" t="s">
        <v>34</v>
      </c>
      <c r="K32" s="15">
        <v>2651776650.5799999</v>
      </c>
      <c r="L32" s="19">
        <v>47336656011.57</v>
      </c>
      <c r="M32" s="44">
        <f>+(L32/$L$59)</f>
        <v>0.17961696575303698</v>
      </c>
    </row>
    <row r="33" spans="1:13" x14ac:dyDescent="0.25">
      <c r="A33" s="6" t="s">
        <v>48</v>
      </c>
      <c r="B33" s="7" t="s">
        <v>34</v>
      </c>
      <c r="C33" s="3" t="s">
        <v>34</v>
      </c>
      <c r="D33" s="17">
        <v>3159159767.8499999</v>
      </c>
      <c r="E33" s="3" t="s">
        <v>34</v>
      </c>
      <c r="F33" s="17">
        <v>1382419251.3299999</v>
      </c>
      <c r="G33" s="10">
        <v>1382419251.3199999</v>
      </c>
      <c r="H33" s="17">
        <v>1326293029.72</v>
      </c>
      <c r="I33" s="3" t="s">
        <v>34</v>
      </c>
      <c r="J33" s="20" t="s">
        <v>34</v>
      </c>
      <c r="K33" s="10">
        <v>302528628.95999998</v>
      </c>
      <c r="L33" s="17">
        <v>7552819929.1800003</v>
      </c>
      <c r="M33" s="42"/>
    </row>
    <row r="34" spans="1:13" s="8" customFormat="1" x14ac:dyDescent="0.25">
      <c r="A34" s="8" t="s">
        <v>28</v>
      </c>
      <c r="B34" s="9" t="s">
        <v>26</v>
      </c>
      <c r="C34" s="12" t="s">
        <v>34</v>
      </c>
      <c r="D34" s="18">
        <v>3159159767.8499999</v>
      </c>
      <c r="E34" s="12" t="s">
        <v>34</v>
      </c>
      <c r="F34" s="18">
        <v>1382419251.3299999</v>
      </c>
      <c r="G34" s="11">
        <v>1382419251.3199999</v>
      </c>
      <c r="H34" s="18">
        <v>1326293029.72</v>
      </c>
      <c r="I34" s="12" t="s">
        <v>34</v>
      </c>
      <c r="J34" s="21" t="s">
        <v>34</v>
      </c>
      <c r="K34" s="11">
        <v>302528628.95999998</v>
      </c>
      <c r="L34" s="18">
        <v>7552819929.1800003</v>
      </c>
      <c r="M34" s="43"/>
    </row>
    <row r="35" spans="1:13" x14ac:dyDescent="0.25">
      <c r="A35" s="6" t="s">
        <v>54</v>
      </c>
      <c r="B35" s="7" t="s">
        <v>34</v>
      </c>
      <c r="C35" s="3" t="s">
        <v>34</v>
      </c>
      <c r="D35" s="17">
        <v>6513306415.5699997</v>
      </c>
      <c r="E35" s="3" t="s">
        <v>34</v>
      </c>
      <c r="F35" s="17">
        <v>4176148253.25</v>
      </c>
      <c r="G35" s="10">
        <v>2691017131.27</v>
      </c>
      <c r="H35" s="17">
        <v>3353168633.3499999</v>
      </c>
      <c r="I35" s="3" t="s">
        <v>34</v>
      </c>
      <c r="J35" s="20" t="s">
        <v>34</v>
      </c>
      <c r="K35" s="10">
        <v>1040696144.72</v>
      </c>
      <c r="L35" s="17">
        <v>17774336578.16</v>
      </c>
      <c r="M35" s="42"/>
    </row>
    <row r="36" spans="1:13" s="8" customFormat="1" x14ac:dyDescent="0.25">
      <c r="A36" s="8" t="s">
        <v>28</v>
      </c>
      <c r="B36" s="9" t="s">
        <v>26</v>
      </c>
      <c r="C36" s="12" t="s">
        <v>34</v>
      </c>
      <c r="D36" s="18">
        <v>6513306415.5699997</v>
      </c>
      <c r="E36" s="12" t="s">
        <v>34</v>
      </c>
      <c r="F36" s="18">
        <v>4176148253.25</v>
      </c>
      <c r="G36" s="11">
        <v>2691017131.27</v>
      </c>
      <c r="H36" s="18">
        <v>3353168633.3499999</v>
      </c>
      <c r="I36" s="12" t="s">
        <v>34</v>
      </c>
      <c r="J36" s="21" t="s">
        <v>34</v>
      </c>
      <c r="K36" s="11">
        <v>1040696144.72</v>
      </c>
      <c r="L36" s="18">
        <v>17774336578.16</v>
      </c>
      <c r="M36" s="43"/>
    </row>
    <row r="37" spans="1:13" x14ac:dyDescent="0.25">
      <c r="A37" s="6" t="s">
        <v>72</v>
      </c>
      <c r="B37" s="7" t="s">
        <v>34</v>
      </c>
      <c r="C37" s="3" t="s">
        <v>34</v>
      </c>
      <c r="D37" s="17">
        <v>295208672.94999999</v>
      </c>
      <c r="E37" s="10">
        <v>120944793.18000001</v>
      </c>
      <c r="F37" s="20" t="s">
        <v>34</v>
      </c>
      <c r="G37" s="10">
        <v>1152599491.52</v>
      </c>
      <c r="H37" s="17">
        <v>1441820799.5799999</v>
      </c>
      <c r="I37" s="3" t="s">
        <v>34</v>
      </c>
      <c r="J37" s="20" t="s">
        <v>34</v>
      </c>
      <c r="K37" s="10">
        <v>269494496.31</v>
      </c>
      <c r="L37" s="17">
        <v>3280068253.54</v>
      </c>
      <c r="M37" s="42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18">
        <v>295208672.94999999</v>
      </c>
      <c r="E38" s="11">
        <v>120944793.18000001</v>
      </c>
      <c r="F38" s="21" t="s">
        <v>34</v>
      </c>
      <c r="G38" s="11">
        <v>1152599491.52</v>
      </c>
      <c r="H38" s="18">
        <v>1441820799.5799999</v>
      </c>
      <c r="I38" s="12" t="s">
        <v>34</v>
      </c>
      <c r="J38" s="21" t="s">
        <v>34</v>
      </c>
      <c r="K38" s="11">
        <v>269494496.31</v>
      </c>
      <c r="L38" s="18">
        <v>3280068253.54</v>
      </c>
      <c r="M38" s="43"/>
    </row>
    <row r="39" spans="1:13" x14ac:dyDescent="0.25">
      <c r="A39" s="6" t="s">
        <v>50</v>
      </c>
      <c r="B39" s="7" t="s">
        <v>34</v>
      </c>
      <c r="C39" s="40" t="s">
        <v>75</v>
      </c>
      <c r="D39" s="20" t="s">
        <v>34</v>
      </c>
      <c r="E39" s="3" t="s">
        <v>34</v>
      </c>
      <c r="F39" s="20" t="s">
        <v>34</v>
      </c>
      <c r="G39" s="10">
        <v>2400939424.1300001</v>
      </c>
      <c r="H39" s="20" t="s">
        <v>34</v>
      </c>
      <c r="I39" s="3" t="s">
        <v>34</v>
      </c>
      <c r="J39" s="20" t="s">
        <v>34</v>
      </c>
      <c r="K39" s="3" t="s">
        <v>34</v>
      </c>
      <c r="L39" s="17">
        <v>2400939424.1300001</v>
      </c>
      <c r="M39" s="42"/>
    </row>
    <row r="40" spans="1:13" s="8" customFormat="1" x14ac:dyDescent="0.25">
      <c r="A40" s="8" t="s">
        <v>28</v>
      </c>
      <c r="B40" s="9" t="s">
        <v>26</v>
      </c>
      <c r="C40" s="12" t="s">
        <v>34</v>
      </c>
      <c r="D40" s="21" t="s">
        <v>34</v>
      </c>
      <c r="E40" s="12" t="s">
        <v>34</v>
      </c>
      <c r="F40" s="21" t="s">
        <v>34</v>
      </c>
      <c r="G40" s="11">
        <v>2400939424.1300001</v>
      </c>
      <c r="H40" s="21" t="s">
        <v>34</v>
      </c>
      <c r="I40" s="12" t="s">
        <v>34</v>
      </c>
      <c r="J40" s="21" t="s">
        <v>34</v>
      </c>
      <c r="K40" s="12" t="s">
        <v>34</v>
      </c>
      <c r="L40" s="18">
        <v>2400939424.1300001</v>
      </c>
      <c r="M40" s="43"/>
    </row>
    <row r="41" spans="1:13" x14ac:dyDescent="0.25">
      <c r="A41" s="6" t="s">
        <v>44</v>
      </c>
      <c r="B41" s="7" t="s">
        <v>34</v>
      </c>
      <c r="C41" s="10">
        <v>299105513.56</v>
      </c>
      <c r="D41" s="20" t="s">
        <v>34</v>
      </c>
      <c r="E41" s="3" t="s">
        <v>34</v>
      </c>
      <c r="F41" s="20" t="s">
        <v>34</v>
      </c>
      <c r="G41" s="10">
        <v>439161654.02999997</v>
      </c>
      <c r="H41" s="20" t="s">
        <v>34</v>
      </c>
      <c r="I41" s="3" t="s">
        <v>34</v>
      </c>
      <c r="J41" s="20" t="s">
        <v>34</v>
      </c>
      <c r="K41" s="3" t="s">
        <v>34</v>
      </c>
      <c r="L41" s="17">
        <v>738267167.59000003</v>
      </c>
      <c r="M41" s="42"/>
    </row>
    <row r="42" spans="1:13" s="8" customFormat="1" x14ac:dyDescent="0.25">
      <c r="A42" s="8" t="s">
        <v>28</v>
      </c>
      <c r="B42" s="9" t="s">
        <v>26</v>
      </c>
      <c r="C42" s="11">
        <v>299105513.56</v>
      </c>
      <c r="D42" s="21" t="s">
        <v>34</v>
      </c>
      <c r="E42" s="12" t="s">
        <v>34</v>
      </c>
      <c r="F42" s="21" t="s">
        <v>34</v>
      </c>
      <c r="G42" s="11">
        <v>439161654.02999997</v>
      </c>
      <c r="H42" s="21" t="s">
        <v>34</v>
      </c>
      <c r="I42" s="12" t="s">
        <v>34</v>
      </c>
      <c r="J42" s="21" t="s">
        <v>34</v>
      </c>
      <c r="K42" s="12" t="s">
        <v>34</v>
      </c>
      <c r="L42" s="18">
        <v>738267167.59000003</v>
      </c>
      <c r="M42" s="43"/>
    </row>
    <row r="43" spans="1:13" x14ac:dyDescent="0.25">
      <c r="A43" s="6" t="s">
        <v>49</v>
      </c>
      <c r="B43" s="7" t="s">
        <v>34</v>
      </c>
      <c r="C43" s="3" t="s">
        <v>34</v>
      </c>
      <c r="D43" s="17">
        <v>1757190558.97</v>
      </c>
      <c r="E43" s="3" t="s">
        <v>34</v>
      </c>
      <c r="F43" s="17">
        <v>1619948514.97</v>
      </c>
      <c r="G43" s="10">
        <v>637676533.42999995</v>
      </c>
      <c r="H43" s="17">
        <v>1117375682.4000001</v>
      </c>
      <c r="I43" s="3" t="s">
        <v>34</v>
      </c>
      <c r="J43" s="20" t="s">
        <v>34</v>
      </c>
      <c r="K43" s="10">
        <v>492788342.31</v>
      </c>
      <c r="L43" s="17">
        <v>5624979632.0799999</v>
      </c>
      <c r="M43" s="42"/>
    </row>
    <row r="44" spans="1:13" s="8" customFormat="1" x14ac:dyDescent="0.25">
      <c r="A44" s="8" t="s">
        <v>28</v>
      </c>
      <c r="B44" s="9" t="s">
        <v>26</v>
      </c>
      <c r="C44" s="12" t="s">
        <v>34</v>
      </c>
      <c r="D44" s="18">
        <v>1757190558.97</v>
      </c>
      <c r="E44" s="12" t="s">
        <v>34</v>
      </c>
      <c r="F44" s="18">
        <v>1619948514.97</v>
      </c>
      <c r="G44" s="11">
        <v>637676533.42999995</v>
      </c>
      <c r="H44" s="18">
        <v>1117375682.4000001</v>
      </c>
      <c r="I44" s="12" t="s">
        <v>34</v>
      </c>
      <c r="J44" s="21" t="s">
        <v>34</v>
      </c>
      <c r="K44" s="11">
        <v>492788342.31</v>
      </c>
      <c r="L44" s="18">
        <v>5624979632.0799999</v>
      </c>
      <c r="M44" s="43"/>
    </row>
    <row r="45" spans="1:13" x14ac:dyDescent="0.25">
      <c r="A45" s="6" t="s">
        <v>37</v>
      </c>
      <c r="B45" s="7" t="s">
        <v>34</v>
      </c>
      <c r="C45" s="10">
        <v>81528052.549999997</v>
      </c>
      <c r="D45" s="20" t="s">
        <v>34</v>
      </c>
      <c r="E45" s="3" t="s">
        <v>34</v>
      </c>
      <c r="F45" s="20" t="s">
        <v>34</v>
      </c>
      <c r="G45" s="10">
        <v>122298254.84999999</v>
      </c>
      <c r="H45" s="20" t="s">
        <v>34</v>
      </c>
      <c r="I45" s="3" t="s">
        <v>34</v>
      </c>
      <c r="J45" s="20" t="s">
        <v>34</v>
      </c>
      <c r="K45" s="3" t="s">
        <v>34</v>
      </c>
      <c r="L45" s="17">
        <v>203826307.40000001</v>
      </c>
      <c r="M45" s="42"/>
    </row>
    <row r="46" spans="1:13" s="8" customFormat="1" x14ac:dyDescent="0.25">
      <c r="A46" s="8" t="s">
        <v>28</v>
      </c>
      <c r="B46" s="9" t="s">
        <v>26</v>
      </c>
      <c r="C46" s="11">
        <v>81528052.549999997</v>
      </c>
      <c r="D46" s="21" t="s">
        <v>34</v>
      </c>
      <c r="E46" s="12" t="s">
        <v>34</v>
      </c>
      <c r="F46" s="21" t="s">
        <v>34</v>
      </c>
      <c r="G46" s="11">
        <v>122298254.84999999</v>
      </c>
      <c r="H46" s="21" t="s">
        <v>34</v>
      </c>
      <c r="I46" s="12" t="s">
        <v>34</v>
      </c>
      <c r="J46" s="21" t="s">
        <v>34</v>
      </c>
      <c r="K46" s="12" t="s">
        <v>34</v>
      </c>
      <c r="L46" s="18">
        <v>203826307.40000001</v>
      </c>
      <c r="M46" s="43"/>
    </row>
    <row r="47" spans="1:13" x14ac:dyDescent="0.25">
      <c r="A47" s="6" t="s">
        <v>71</v>
      </c>
      <c r="B47" s="7" t="s">
        <v>34</v>
      </c>
      <c r="C47" s="3" t="s">
        <v>34</v>
      </c>
      <c r="D47" s="20" t="s">
        <v>34</v>
      </c>
      <c r="E47" s="3" t="s">
        <v>34</v>
      </c>
      <c r="F47" s="20" t="s">
        <v>34</v>
      </c>
      <c r="G47" s="10">
        <v>156197024.78999999</v>
      </c>
      <c r="H47" s="20" t="s">
        <v>34</v>
      </c>
      <c r="I47" s="3" t="s">
        <v>34</v>
      </c>
      <c r="J47" s="20" t="s">
        <v>34</v>
      </c>
      <c r="K47" s="10">
        <v>200091809.13</v>
      </c>
      <c r="L47" s="17">
        <v>356288833.92000002</v>
      </c>
      <c r="M47" s="42"/>
    </row>
    <row r="48" spans="1:13" s="8" customFormat="1" x14ac:dyDescent="0.25">
      <c r="A48" s="8" t="s">
        <v>28</v>
      </c>
      <c r="B48" s="9" t="s">
        <v>26</v>
      </c>
      <c r="C48" s="12" t="s">
        <v>34</v>
      </c>
      <c r="D48" s="21" t="s">
        <v>34</v>
      </c>
      <c r="E48" s="12" t="s">
        <v>34</v>
      </c>
      <c r="F48" s="21" t="s">
        <v>34</v>
      </c>
      <c r="G48" s="11">
        <v>156197024.78999999</v>
      </c>
      <c r="H48" s="21" t="s">
        <v>34</v>
      </c>
      <c r="I48" s="12" t="s">
        <v>34</v>
      </c>
      <c r="J48" s="21" t="s">
        <v>34</v>
      </c>
      <c r="K48" s="11">
        <v>200091809.13</v>
      </c>
      <c r="L48" s="18">
        <v>356288833.92000002</v>
      </c>
      <c r="M48" s="43"/>
    </row>
    <row r="49" spans="1:13" x14ac:dyDescent="0.25">
      <c r="A49" s="6" t="s">
        <v>70</v>
      </c>
      <c r="B49" s="7" t="s">
        <v>34</v>
      </c>
      <c r="C49" s="10">
        <v>152192990.91</v>
      </c>
      <c r="D49" s="17">
        <v>122406347.55</v>
      </c>
      <c r="E49" s="3" t="s">
        <v>34</v>
      </c>
      <c r="F49" s="20" t="s">
        <v>34</v>
      </c>
      <c r="G49" s="10">
        <v>806872284.13</v>
      </c>
      <c r="H49" s="20" t="s">
        <v>34</v>
      </c>
      <c r="I49" s="10">
        <v>602226030.32000005</v>
      </c>
      <c r="J49" s="20" t="s">
        <v>34</v>
      </c>
      <c r="K49" s="10">
        <v>120644487.41</v>
      </c>
      <c r="L49" s="17">
        <v>1804342140.3199999</v>
      </c>
      <c r="M49" s="42"/>
    </row>
    <row r="50" spans="1:13" s="8" customFormat="1" x14ac:dyDescent="0.25">
      <c r="A50" s="8" t="s">
        <v>28</v>
      </c>
      <c r="B50" s="9" t="s">
        <v>26</v>
      </c>
      <c r="C50" s="11">
        <v>152192990.91</v>
      </c>
      <c r="D50" s="18">
        <v>122406347.55</v>
      </c>
      <c r="E50" s="12" t="s">
        <v>34</v>
      </c>
      <c r="F50" s="21" t="s">
        <v>34</v>
      </c>
      <c r="G50" s="11">
        <v>806872284.13</v>
      </c>
      <c r="H50" s="21" t="s">
        <v>34</v>
      </c>
      <c r="I50" s="11">
        <v>602226030.32000005</v>
      </c>
      <c r="J50" s="21" t="s">
        <v>34</v>
      </c>
      <c r="K50" s="11">
        <v>120644487.41</v>
      </c>
      <c r="L50" s="18">
        <v>1804342140.3199999</v>
      </c>
      <c r="M50" s="43"/>
    </row>
    <row r="51" spans="1:13" x14ac:dyDescent="0.25">
      <c r="A51" s="6" t="s">
        <v>69</v>
      </c>
      <c r="B51" s="7" t="s">
        <v>34</v>
      </c>
      <c r="C51" s="3" t="s">
        <v>34</v>
      </c>
      <c r="D51" s="17">
        <v>884628433.50999999</v>
      </c>
      <c r="E51" s="3" t="s">
        <v>34</v>
      </c>
      <c r="F51" s="17">
        <v>2549682775.0100002</v>
      </c>
      <c r="G51" s="10">
        <v>134443118.59999999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3568754327.1199999</v>
      </c>
      <c r="M51" s="42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18">
        <v>884628433.50999999</v>
      </c>
      <c r="E52" s="12" t="s">
        <v>34</v>
      </c>
      <c r="F52" s="18">
        <v>2549682775.0100002</v>
      </c>
      <c r="G52" s="11">
        <v>134443118.59999999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3568754327.1199999</v>
      </c>
      <c r="M52" s="43"/>
    </row>
    <row r="53" spans="1:13" x14ac:dyDescent="0.25">
      <c r="A53" s="6" t="s">
        <v>68</v>
      </c>
      <c r="B53" s="7" t="s">
        <v>34</v>
      </c>
      <c r="C53" s="3" t="s">
        <v>34</v>
      </c>
      <c r="D53" s="20" t="s">
        <v>34</v>
      </c>
      <c r="E53" s="3" t="s">
        <v>34</v>
      </c>
      <c r="F53" s="17">
        <v>2057457825.45</v>
      </c>
      <c r="G53" s="3" t="s">
        <v>34</v>
      </c>
      <c r="H53" s="20" t="s">
        <v>34</v>
      </c>
      <c r="I53" s="3" t="s">
        <v>34</v>
      </c>
      <c r="J53" s="20" t="s">
        <v>34</v>
      </c>
      <c r="K53" s="3" t="s">
        <v>34</v>
      </c>
      <c r="L53" s="17">
        <v>2057457825.45</v>
      </c>
      <c r="M53" s="42"/>
    </row>
    <row r="54" spans="1:13" s="8" customFormat="1" x14ac:dyDescent="0.25">
      <c r="A54" s="8" t="s">
        <v>28</v>
      </c>
      <c r="B54" s="9" t="s">
        <v>26</v>
      </c>
      <c r="C54" s="12" t="s">
        <v>34</v>
      </c>
      <c r="D54" s="21" t="s">
        <v>34</v>
      </c>
      <c r="E54" s="12" t="s">
        <v>34</v>
      </c>
      <c r="F54" s="18">
        <v>2057457825.45</v>
      </c>
      <c r="G54" s="12" t="s">
        <v>34</v>
      </c>
      <c r="H54" s="21" t="s">
        <v>34</v>
      </c>
      <c r="I54" s="12" t="s">
        <v>34</v>
      </c>
      <c r="J54" s="21" t="s">
        <v>34</v>
      </c>
      <c r="K54" s="12" t="s">
        <v>34</v>
      </c>
      <c r="L54" s="18">
        <v>2057457825.45</v>
      </c>
      <c r="M54" s="43"/>
    </row>
    <row r="55" spans="1:13" x14ac:dyDescent="0.25">
      <c r="A55" s="6" t="s">
        <v>45</v>
      </c>
      <c r="B55" s="7" t="s">
        <v>34</v>
      </c>
      <c r="C55" s="10">
        <v>64635459.770000003</v>
      </c>
      <c r="D55" s="20" t="s">
        <v>34</v>
      </c>
      <c r="E55" s="3" t="s">
        <v>34</v>
      </c>
      <c r="F55" s="20" t="s">
        <v>34</v>
      </c>
      <c r="G55" s="3" t="s">
        <v>34</v>
      </c>
      <c r="H55" s="20" t="s">
        <v>34</v>
      </c>
      <c r="I55" s="3" t="s">
        <v>34</v>
      </c>
      <c r="J55" s="20" t="s">
        <v>34</v>
      </c>
      <c r="K55" s="3" t="s">
        <v>34</v>
      </c>
      <c r="L55" s="17">
        <v>64635459.770000003</v>
      </c>
      <c r="M55" s="42"/>
    </row>
    <row r="56" spans="1:13" s="8" customFormat="1" x14ac:dyDescent="0.25">
      <c r="A56" s="8" t="s">
        <v>28</v>
      </c>
      <c r="B56" s="9" t="s">
        <v>26</v>
      </c>
      <c r="C56" s="11">
        <v>64635459.770000003</v>
      </c>
      <c r="D56" s="21" t="s">
        <v>34</v>
      </c>
      <c r="E56" s="12" t="s">
        <v>34</v>
      </c>
      <c r="F56" s="21" t="s">
        <v>34</v>
      </c>
      <c r="G56" s="12" t="s">
        <v>34</v>
      </c>
      <c r="H56" s="21" t="s">
        <v>34</v>
      </c>
      <c r="I56" s="12" t="s">
        <v>34</v>
      </c>
      <c r="J56" s="21" t="s">
        <v>34</v>
      </c>
      <c r="K56" s="12" t="s">
        <v>34</v>
      </c>
      <c r="L56" s="18">
        <v>64635459.770000003</v>
      </c>
      <c r="M56" s="43"/>
    </row>
    <row r="57" spans="1:13" x14ac:dyDescent="0.25">
      <c r="A57" s="6" t="s">
        <v>67</v>
      </c>
      <c r="B57" s="7" t="s">
        <v>34</v>
      </c>
      <c r="C57" s="3" t="s">
        <v>34</v>
      </c>
      <c r="D57" s="17">
        <v>322189631.06</v>
      </c>
      <c r="E57" s="3" t="s">
        <v>34</v>
      </c>
      <c r="F57" s="20" t="s">
        <v>34</v>
      </c>
      <c r="G57" s="10">
        <v>411113969.23000002</v>
      </c>
      <c r="H57" s="17">
        <v>951103790.88</v>
      </c>
      <c r="I57" s="3" t="s">
        <v>34</v>
      </c>
      <c r="J57" s="20" t="s">
        <v>34</v>
      </c>
      <c r="K57" s="10">
        <v>225532741.74000001</v>
      </c>
      <c r="L57" s="17">
        <v>1909940132.9100001</v>
      </c>
      <c r="M57" s="42"/>
    </row>
    <row r="58" spans="1:13" s="8" customFormat="1" x14ac:dyDescent="0.25">
      <c r="A58" s="8" t="s">
        <v>28</v>
      </c>
      <c r="B58" s="9" t="s">
        <v>26</v>
      </c>
      <c r="C58" s="12" t="s">
        <v>34</v>
      </c>
      <c r="D58" s="18">
        <v>322189631.06</v>
      </c>
      <c r="E58" s="12" t="s">
        <v>34</v>
      </c>
      <c r="F58" s="21" t="s">
        <v>34</v>
      </c>
      <c r="G58" s="11">
        <v>411113969.23000002</v>
      </c>
      <c r="H58" s="18">
        <v>951103790.88</v>
      </c>
      <c r="I58" s="12" t="s">
        <v>34</v>
      </c>
      <c r="J58" s="21" t="s">
        <v>34</v>
      </c>
      <c r="K58" s="11">
        <v>225532741.74000001</v>
      </c>
      <c r="L58" s="18">
        <v>1909940132.9100001</v>
      </c>
      <c r="M58" s="43"/>
    </row>
    <row r="59" spans="1:13" x14ac:dyDescent="0.25">
      <c r="A59" s="4" t="s">
        <v>38</v>
      </c>
      <c r="B59" s="5" t="s">
        <v>34</v>
      </c>
      <c r="C59" s="13">
        <v>4215852189.4299998</v>
      </c>
      <c r="D59" s="19">
        <v>50593703011.629997</v>
      </c>
      <c r="E59" s="15">
        <v>1065939288.5700001</v>
      </c>
      <c r="F59" s="19">
        <v>83451393429.110001</v>
      </c>
      <c r="G59" s="15">
        <v>42524212092.849998</v>
      </c>
      <c r="H59" s="19">
        <v>56035604073.470001</v>
      </c>
      <c r="I59" s="15">
        <v>3545021766.1999998</v>
      </c>
      <c r="J59" s="19">
        <v>5600936884.8999996</v>
      </c>
      <c r="K59" s="15">
        <v>16509568996.309999</v>
      </c>
      <c r="L59" s="19">
        <v>263542231732.47</v>
      </c>
      <c r="M59" s="121">
        <f>+L59/L60</f>
        <v>0.23446591605977427</v>
      </c>
    </row>
    <row r="60" spans="1:13" x14ac:dyDescent="0.25">
      <c r="A60" s="4" t="s">
        <v>32</v>
      </c>
      <c r="B60" s="5" t="s">
        <v>34</v>
      </c>
      <c r="C60" s="13">
        <v>16809302005.82</v>
      </c>
      <c r="D60" s="45">
        <v>234519433580.94</v>
      </c>
      <c r="E60" s="15">
        <v>9688897658.8899994</v>
      </c>
      <c r="F60" s="19">
        <v>345231000469.27002</v>
      </c>
      <c r="G60" s="15">
        <v>172318609071.84</v>
      </c>
      <c r="H60" s="19">
        <v>214556614009.03</v>
      </c>
      <c r="I60" s="15">
        <v>21040923130.610001</v>
      </c>
      <c r="J60" s="19">
        <v>27461590258.279999</v>
      </c>
      <c r="K60" s="15">
        <v>73219320043.729996</v>
      </c>
      <c r="L60" s="19">
        <v>1124010842007.77</v>
      </c>
      <c r="M60" s="112"/>
    </row>
    <row r="61" spans="1:13" ht="15" customHeight="1" x14ac:dyDescent="0.25">
      <c r="A61" s="4" t="s">
        <v>66</v>
      </c>
      <c r="B61" s="5" t="s">
        <v>34</v>
      </c>
      <c r="C61" s="46">
        <f>+C59/C60</f>
        <v>0.25080471443551411</v>
      </c>
      <c r="D61" s="46">
        <f t="shared" ref="D61:I61" si="0">+D59/D60</f>
        <v>0.2157335204127914</v>
      </c>
      <c r="E61" s="46">
        <f t="shared" si="0"/>
        <v>0.11001657010918603</v>
      </c>
      <c r="F61" s="46">
        <f t="shared" si="0"/>
        <v>0.24172624508133719</v>
      </c>
      <c r="G61" s="46">
        <f t="shared" si="0"/>
        <v>0.24677666748761629</v>
      </c>
      <c r="H61" s="46">
        <f t="shared" si="0"/>
        <v>0.26116931576442404</v>
      </c>
      <c r="I61" s="46">
        <f t="shared" si="0"/>
        <v>0.16848223550813501</v>
      </c>
      <c r="J61" s="46">
        <f>+J59/J60</f>
        <v>0.20395530019283023</v>
      </c>
      <c r="K61" s="46">
        <f t="shared" ref="K61" si="1">+K59/K60</f>
        <v>0.22548104771322261</v>
      </c>
      <c r="L61" s="109" t="s">
        <v>33</v>
      </c>
      <c r="M61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L61:M61"/>
    <mergeCell ref="M59:M6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EFBC-EE42-4E05-BF40-6DE7DBD06629}">
  <dimension ref="A1:O61"/>
  <sheetViews>
    <sheetView showGridLines="0" topLeftCell="B46" workbookViewId="0">
      <selection activeCell="L61" sqref="L61:M61"/>
    </sheetView>
  </sheetViews>
  <sheetFormatPr baseColWidth="10" defaultColWidth="9.140625" defaultRowHeight="15" x14ac:dyDescent="0.25"/>
  <cols>
    <col min="1" max="1" width="99" style="2" bestFit="1" customWidth="1"/>
    <col min="2" max="2" width="21.1406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5" x14ac:dyDescent="0.25">
      <c r="A3" s="114" t="s">
        <v>77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5" x14ac:dyDescent="0.25">
      <c r="A4" s="114" t="s">
        <v>47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5" x14ac:dyDescent="0.25">
      <c r="A5" s="3"/>
    </row>
    <row r="6" spans="1:15" ht="15" customHeight="1" x14ac:dyDescent="0.25">
      <c r="A6" s="116" t="s">
        <v>55</v>
      </c>
      <c r="B6" s="118" t="s">
        <v>56</v>
      </c>
      <c r="C6" s="118" t="s">
        <v>1</v>
      </c>
      <c r="D6" s="118" t="s">
        <v>2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8</v>
      </c>
      <c r="J6" s="113" t="s">
        <v>7</v>
      </c>
      <c r="K6" s="113" t="s">
        <v>9</v>
      </c>
      <c r="L6" s="113" t="s">
        <v>57</v>
      </c>
      <c r="M6" s="113"/>
    </row>
    <row r="7" spans="1:15" x14ac:dyDescent="0.25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2" t="s">
        <v>58</v>
      </c>
      <c r="M7" s="32" t="s">
        <v>10</v>
      </c>
    </row>
    <row r="8" spans="1:15" x14ac:dyDescent="0.25">
      <c r="A8" s="4" t="s">
        <v>11</v>
      </c>
      <c r="B8" s="5" t="s">
        <v>34</v>
      </c>
      <c r="C8" s="13">
        <v>3625753225.5300002</v>
      </c>
      <c r="D8" s="37">
        <v>36787570057.230003</v>
      </c>
      <c r="E8" s="15">
        <v>908121104.48000002</v>
      </c>
      <c r="F8" s="37">
        <v>65249979018.309998</v>
      </c>
      <c r="G8" s="15">
        <v>30148196761.700001</v>
      </c>
      <c r="H8" s="37">
        <v>42955158329.830002</v>
      </c>
      <c r="I8" s="15">
        <v>2635014242.3800001</v>
      </c>
      <c r="J8" s="37">
        <v>5276178218.46</v>
      </c>
      <c r="K8" s="15">
        <v>13007544552.940001</v>
      </c>
      <c r="L8" s="37">
        <v>200593515510.85999</v>
      </c>
      <c r="M8" s="38">
        <f>+(L8/$L$59)</f>
        <v>0.7572466579168784</v>
      </c>
    </row>
    <row r="9" spans="1:15" x14ac:dyDescent="0.25">
      <c r="A9" s="6" t="s">
        <v>12</v>
      </c>
      <c r="B9" s="7" t="s">
        <v>34</v>
      </c>
      <c r="C9" s="10">
        <v>3625753225.5300002</v>
      </c>
      <c r="D9" s="17">
        <v>36787570057.230003</v>
      </c>
      <c r="E9" s="10">
        <v>908121104.48000002</v>
      </c>
      <c r="F9" s="17">
        <v>65249979018.309998</v>
      </c>
      <c r="G9" s="10">
        <v>30148196761.700001</v>
      </c>
      <c r="H9" s="17">
        <v>42955158329.830002</v>
      </c>
      <c r="I9" s="10">
        <v>2635014242.3800001</v>
      </c>
      <c r="J9" s="17">
        <v>5276178218.46</v>
      </c>
      <c r="K9" s="10">
        <v>13007544552.940001</v>
      </c>
      <c r="L9" s="17">
        <v>200593515510.85999</v>
      </c>
      <c r="M9" s="23"/>
    </row>
    <row r="10" spans="1:15" s="8" customFormat="1" ht="15" customHeight="1" x14ac:dyDescent="0.25">
      <c r="A10" s="8" t="s">
        <v>13</v>
      </c>
      <c r="B10" s="9" t="s">
        <v>14</v>
      </c>
      <c r="C10" s="11">
        <v>3625753225.5300002</v>
      </c>
      <c r="D10" s="18">
        <v>36787570057.230003</v>
      </c>
      <c r="E10" s="11">
        <v>908121104.48000002</v>
      </c>
      <c r="F10" s="18">
        <v>65249979018.309998</v>
      </c>
      <c r="G10" s="11">
        <v>30148196761.700001</v>
      </c>
      <c r="H10" s="18">
        <v>42955158329.830002</v>
      </c>
      <c r="I10" s="11">
        <v>2635014242.3800001</v>
      </c>
      <c r="J10" s="18">
        <v>5276178218.46</v>
      </c>
      <c r="K10" s="11">
        <v>13007544552.940001</v>
      </c>
      <c r="L10" s="18">
        <v>200593515510.85999</v>
      </c>
      <c r="M10" s="24"/>
    </row>
    <row r="11" spans="1:15" x14ac:dyDescent="0.25">
      <c r="A11" s="4" t="s">
        <v>15</v>
      </c>
      <c r="B11" s="5" t="s">
        <v>34</v>
      </c>
      <c r="C11" s="13">
        <v>3544359.97</v>
      </c>
      <c r="D11" s="19">
        <v>391873259.69</v>
      </c>
      <c r="E11" s="16" t="s">
        <v>34</v>
      </c>
      <c r="F11" s="19">
        <v>2524906503.5700002</v>
      </c>
      <c r="G11" s="15">
        <v>550397772.10000002</v>
      </c>
      <c r="H11" s="19">
        <v>895208334.46000004</v>
      </c>
      <c r="I11" s="15">
        <v>6424600.1500000004</v>
      </c>
      <c r="J11" s="19">
        <v>20130354.920000002</v>
      </c>
      <c r="K11" s="15">
        <v>14479519.1</v>
      </c>
      <c r="L11" s="19">
        <v>4406964703.96</v>
      </c>
      <c r="M11" s="25">
        <f>+(L11/$L$59)</f>
        <v>1.6636426582048135E-2</v>
      </c>
      <c r="O11" s="36"/>
    </row>
    <row r="12" spans="1:15" x14ac:dyDescent="0.25">
      <c r="A12" s="6" t="s">
        <v>39</v>
      </c>
      <c r="B12" s="7" t="s">
        <v>34</v>
      </c>
      <c r="C12" s="3" t="s">
        <v>34</v>
      </c>
      <c r="D12" s="17">
        <v>391873259.69</v>
      </c>
      <c r="E12" s="3" t="s">
        <v>34</v>
      </c>
      <c r="F12" s="17">
        <v>2345672946.1900001</v>
      </c>
      <c r="G12" s="10">
        <v>550397772.10000002</v>
      </c>
      <c r="H12" s="17">
        <v>895208334.46000004</v>
      </c>
      <c r="I12" s="10">
        <v>6424600.1500000004</v>
      </c>
      <c r="J12" s="20" t="s">
        <v>34</v>
      </c>
      <c r="K12" s="10">
        <v>14479519.1</v>
      </c>
      <c r="L12" s="17">
        <v>4204056431.6900001</v>
      </c>
      <c r="M12" s="23"/>
    </row>
    <row r="13" spans="1:15" s="8" customFormat="1" x14ac:dyDescent="0.25">
      <c r="A13" s="8" t="s">
        <v>16</v>
      </c>
      <c r="B13" s="9" t="s">
        <v>17</v>
      </c>
      <c r="C13" s="12" t="s">
        <v>34</v>
      </c>
      <c r="D13" s="18">
        <v>391873259.69</v>
      </c>
      <c r="E13" s="12" t="s">
        <v>34</v>
      </c>
      <c r="F13" s="18">
        <v>2345672946.1900001</v>
      </c>
      <c r="G13" s="11">
        <v>550397772.10000002</v>
      </c>
      <c r="H13" s="18">
        <v>895208334.46000004</v>
      </c>
      <c r="I13" s="11">
        <v>6424600.1500000004</v>
      </c>
      <c r="J13" s="21" t="s">
        <v>34</v>
      </c>
      <c r="K13" s="11">
        <v>14479519.1</v>
      </c>
      <c r="L13" s="18">
        <v>4204056431.6900001</v>
      </c>
      <c r="M13" s="24"/>
    </row>
    <row r="14" spans="1:15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179233557.38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179233557.38</v>
      </c>
      <c r="M14" s="23"/>
    </row>
    <row r="15" spans="1:15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179233557.38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179233557.38</v>
      </c>
      <c r="M15" s="24"/>
    </row>
    <row r="16" spans="1:15" x14ac:dyDescent="0.25">
      <c r="A16" s="6" t="s">
        <v>52</v>
      </c>
      <c r="B16" s="7" t="s">
        <v>34</v>
      </c>
      <c r="C16" s="10">
        <v>3544359.97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20" t="s">
        <v>34</v>
      </c>
      <c r="K16" s="3" t="s">
        <v>34</v>
      </c>
      <c r="L16" s="17">
        <v>3544359.97</v>
      </c>
      <c r="M16" s="23"/>
    </row>
    <row r="17" spans="1:13" s="8" customFormat="1" x14ac:dyDescent="0.25">
      <c r="A17" s="8" t="s">
        <v>16</v>
      </c>
      <c r="B17" s="9" t="s">
        <v>18</v>
      </c>
      <c r="C17" s="11">
        <v>3544359.97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21" t="s">
        <v>34</v>
      </c>
      <c r="K17" s="12" t="s">
        <v>34</v>
      </c>
      <c r="L17" s="18">
        <v>3544359.97</v>
      </c>
      <c r="M17" s="24"/>
    </row>
    <row r="18" spans="1:13" x14ac:dyDescent="0.25">
      <c r="A18" s="6" t="s">
        <v>41</v>
      </c>
      <c r="B18" s="7" t="s">
        <v>34</v>
      </c>
      <c r="C18" s="3" t="s">
        <v>34</v>
      </c>
      <c r="D18" s="20" t="s">
        <v>34</v>
      </c>
      <c r="E18" s="3" t="s">
        <v>34</v>
      </c>
      <c r="F18" s="20" t="s">
        <v>34</v>
      </c>
      <c r="G18" s="3" t="s">
        <v>34</v>
      </c>
      <c r="H18" s="20" t="s">
        <v>34</v>
      </c>
      <c r="I18" s="3" t="s">
        <v>34</v>
      </c>
      <c r="J18" s="17">
        <v>20130354.920000002</v>
      </c>
      <c r="K18" s="3" t="s">
        <v>34</v>
      </c>
      <c r="L18" s="17">
        <v>20130354.920000002</v>
      </c>
      <c r="M18" s="23"/>
    </row>
    <row r="19" spans="1:13" s="8" customFormat="1" x14ac:dyDescent="0.25">
      <c r="A19" s="8" t="s">
        <v>16</v>
      </c>
      <c r="B19" s="9" t="s">
        <v>17</v>
      </c>
      <c r="C19" s="12" t="s">
        <v>34</v>
      </c>
      <c r="D19" s="21" t="s">
        <v>34</v>
      </c>
      <c r="E19" s="12" t="s">
        <v>34</v>
      </c>
      <c r="F19" s="21" t="s">
        <v>34</v>
      </c>
      <c r="G19" s="12" t="s">
        <v>34</v>
      </c>
      <c r="H19" s="21" t="s">
        <v>34</v>
      </c>
      <c r="I19" s="12" t="s">
        <v>34</v>
      </c>
      <c r="J19" s="18">
        <v>20130354.920000002</v>
      </c>
      <c r="K19" s="12" t="s">
        <v>34</v>
      </c>
      <c r="L19" s="18">
        <v>20130354.920000002</v>
      </c>
      <c r="M19" s="24"/>
    </row>
    <row r="20" spans="1:13" x14ac:dyDescent="0.25">
      <c r="A20" s="4" t="s">
        <v>19</v>
      </c>
      <c r="B20" s="5" t="s">
        <v>34</v>
      </c>
      <c r="C20" s="14" t="s">
        <v>34</v>
      </c>
      <c r="D20" s="22" t="s">
        <v>34</v>
      </c>
      <c r="E20" s="15">
        <v>42663008.799999997</v>
      </c>
      <c r="F20" s="19">
        <v>3399751412.4400001</v>
      </c>
      <c r="G20" s="15">
        <v>1175601160.2</v>
      </c>
      <c r="H20" s="19">
        <v>3764018558.4000001</v>
      </c>
      <c r="I20" s="15">
        <v>133949733.02</v>
      </c>
      <c r="J20" s="19">
        <v>282237339.92000002</v>
      </c>
      <c r="K20" s="15">
        <v>701785609.55999994</v>
      </c>
      <c r="L20" s="19">
        <v>9500006822.3400002</v>
      </c>
      <c r="M20" s="25">
        <f>+(L20/$L$59)</f>
        <v>3.586281639306052E-2</v>
      </c>
    </row>
    <row r="21" spans="1:13" x14ac:dyDescent="0.25">
      <c r="A21" s="6" t="s">
        <v>20</v>
      </c>
      <c r="B21" s="7" t="s">
        <v>34</v>
      </c>
      <c r="C21" s="3" t="s">
        <v>34</v>
      </c>
      <c r="D21" s="20" t="s">
        <v>34</v>
      </c>
      <c r="E21" s="3" t="s">
        <v>34</v>
      </c>
      <c r="F21" s="17">
        <v>1172380295.3</v>
      </c>
      <c r="G21" s="10">
        <v>535687420.00999999</v>
      </c>
      <c r="H21" s="17">
        <v>1420432458.0799999</v>
      </c>
      <c r="I21" s="10">
        <v>99852723.420000002</v>
      </c>
      <c r="J21" s="17">
        <v>14019536.470000001</v>
      </c>
      <c r="K21" s="10">
        <v>193307210.43000001</v>
      </c>
      <c r="L21" s="17">
        <v>3435679643.71</v>
      </c>
      <c r="M21" s="23"/>
    </row>
    <row r="22" spans="1:13" s="8" customFormat="1" x14ac:dyDescent="0.25">
      <c r="A22" s="8" t="s">
        <v>21</v>
      </c>
      <c r="B22" s="9" t="s">
        <v>22</v>
      </c>
      <c r="C22" s="12" t="s">
        <v>34</v>
      </c>
      <c r="D22" s="21" t="s">
        <v>34</v>
      </c>
      <c r="E22" s="12" t="s">
        <v>34</v>
      </c>
      <c r="F22" s="18">
        <v>1172380295.3</v>
      </c>
      <c r="G22" s="11">
        <v>535687420.00999999</v>
      </c>
      <c r="H22" s="18">
        <v>1420432458.0799999</v>
      </c>
      <c r="I22" s="11">
        <v>99852723.420000002</v>
      </c>
      <c r="J22" s="18">
        <v>14019536.470000001</v>
      </c>
      <c r="K22" s="11">
        <v>193307210.43000001</v>
      </c>
      <c r="L22" s="18">
        <v>3435679643.71</v>
      </c>
      <c r="M22" s="24"/>
    </row>
    <row r="23" spans="1:13" x14ac:dyDescent="0.25">
      <c r="A23" s="6" t="s">
        <v>23</v>
      </c>
      <c r="B23" s="7" t="s">
        <v>34</v>
      </c>
      <c r="C23" s="3" t="s">
        <v>34</v>
      </c>
      <c r="D23" s="20" t="s">
        <v>34</v>
      </c>
      <c r="E23" s="3" t="s">
        <v>34</v>
      </c>
      <c r="F23" s="17">
        <v>2227371117.1399999</v>
      </c>
      <c r="G23" s="10">
        <v>530206797.83999997</v>
      </c>
      <c r="H23" s="17">
        <v>1846162182.0699999</v>
      </c>
      <c r="I23" s="10">
        <v>16529862.26</v>
      </c>
      <c r="J23" s="17">
        <v>117196397.08</v>
      </c>
      <c r="K23" s="10">
        <v>493420844.26999998</v>
      </c>
      <c r="L23" s="17">
        <v>5230887200.6599998</v>
      </c>
      <c r="M23" s="23"/>
    </row>
    <row r="24" spans="1:13" s="8" customFormat="1" x14ac:dyDescent="0.25">
      <c r="A24" s="8" t="s">
        <v>21</v>
      </c>
      <c r="B24" s="9" t="s">
        <v>22</v>
      </c>
      <c r="C24" s="12" t="s">
        <v>34</v>
      </c>
      <c r="D24" s="21" t="s">
        <v>34</v>
      </c>
      <c r="E24" s="12" t="s">
        <v>34</v>
      </c>
      <c r="F24" s="18">
        <v>2227371117.1399999</v>
      </c>
      <c r="G24" s="11">
        <v>530206797.83999997</v>
      </c>
      <c r="H24" s="18">
        <v>1846162182.0699999</v>
      </c>
      <c r="I24" s="11">
        <v>16529862.26</v>
      </c>
      <c r="J24" s="18">
        <v>117196397.08</v>
      </c>
      <c r="K24" s="11">
        <v>493420844.26999998</v>
      </c>
      <c r="L24" s="18">
        <v>5230887200.6599998</v>
      </c>
      <c r="M24" s="24"/>
    </row>
    <row r="25" spans="1:13" x14ac:dyDescent="0.25">
      <c r="A25" s="6" t="s">
        <v>42</v>
      </c>
      <c r="B25" s="7" t="s">
        <v>34</v>
      </c>
      <c r="C25" s="3" t="s">
        <v>34</v>
      </c>
      <c r="D25" s="20" t="s">
        <v>34</v>
      </c>
      <c r="E25" s="10">
        <v>42663008.799999997</v>
      </c>
      <c r="F25" s="20" t="s">
        <v>34</v>
      </c>
      <c r="G25" s="10">
        <v>109706942.34999999</v>
      </c>
      <c r="H25" s="17">
        <v>497423918.25</v>
      </c>
      <c r="I25" s="10">
        <v>17567147.34</v>
      </c>
      <c r="J25" s="17">
        <v>127050068.77</v>
      </c>
      <c r="K25" s="10">
        <v>15057554.859999999</v>
      </c>
      <c r="L25" s="17">
        <v>809468640.37</v>
      </c>
      <c r="M25" s="23"/>
    </row>
    <row r="26" spans="1:13" s="8" customFormat="1" x14ac:dyDescent="0.25">
      <c r="A26" s="8" t="s">
        <v>21</v>
      </c>
      <c r="B26" s="9" t="s">
        <v>24</v>
      </c>
      <c r="C26" s="12" t="s">
        <v>34</v>
      </c>
      <c r="D26" s="21" t="s">
        <v>34</v>
      </c>
      <c r="E26" s="11">
        <v>42663008.799999997</v>
      </c>
      <c r="F26" s="21" t="s">
        <v>34</v>
      </c>
      <c r="G26" s="11">
        <v>109706942.34999999</v>
      </c>
      <c r="H26" s="18">
        <v>497423918.25</v>
      </c>
      <c r="I26" s="11">
        <v>17567147.34</v>
      </c>
      <c r="J26" s="18">
        <v>127050068.77</v>
      </c>
      <c r="K26" s="11">
        <v>15057554.859999999</v>
      </c>
      <c r="L26" s="18">
        <v>809468640.37</v>
      </c>
      <c r="M26" s="24"/>
    </row>
    <row r="27" spans="1:13" x14ac:dyDescent="0.25">
      <c r="A27" s="6" t="s">
        <v>62</v>
      </c>
      <c r="B27" s="7" t="s">
        <v>34</v>
      </c>
      <c r="C27" s="3" t="s">
        <v>34</v>
      </c>
      <c r="D27" s="20" t="s">
        <v>34</v>
      </c>
      <c r="E27" s="3" t="s">
        <v>34</v>
      </c>
      <c r="F27" s="20" t="s">
        <v>34</v>
      </c>
      <c r="G27" s="3" t="s">
        <v>34</v>
      </c>
      <c r="H27" s="20" t="s">
        <v>34</v>
      </c>
      <c r="I27" s="3" t="s">
        <v>34</v>
      </c>
      <c r="J27" s="17">
        <v>23971337.600000001</v>
      </c>
      <c r="K27" s="3" t="s">
        <v>34</v>
      </c>
      <c r="L27" s="17">
        <v>23971337.600000001</v>
      </c>
      <c r="M27" s="23"/>
    </row>
    <row r="28" spans="1:13" s="8" customFormat="1" x14ac:dyDescent="0.25">
      <c r="A28" s="8" t="s">
        <v>21</v>
      </c>
      <c r="B28" s="9" t="s">
        <v>76</v>
      </c>
      <c r="C28" s="12" t="s">
        <v>34</v>
      </c>
      <c r="D28" s="21" t="s">
        <v>34</v>
      </c>
      <c r="E28" s="12" t="s">
        <v>34</v>
      </c>
      <c r="F28" s="21" t="s">
        <v>34</v>
      </c>
      <c r="G28" s="12" t="s">
        <v>34</v>
      </c>
      <c r="H28" s="21" t="s">
        <v>34</v>
      </c>
      <c r="I28" s="12" t="s">
        <v>34</v>
      </c>
      <c r="J28" s="18">
        <v>23971337.600000001</v>
      </c>
      <c r="K28" s="12" t="s">
        <v>34</v>
      </c>
      <c r="L28" s="18">
        <v>23971337.600000001</v>
      </c>
      <c r="M28" s="24"/>
    </row>
    <row r="29" spans="1:13" x14ac:dyDescent="0.25">
      <c r="A29" s="4" t="s">
        <v>74</v>
      </c>
      <c r="B29" s="5" t="s">
        <v>34</v>
      </c>
      <c r="C29" s="14" t="s">
        <v>34</v>
      </c>
      <c r="D29" s="22" t="s">
        <v>34</v>
      </c>
      <c r="E29" s="16" t="s">
        <v>34</v>
      </c>
      <c r="F29" s="19">
        <v>827825168.69000006</v>
      </c>
      <c r="G29" s="15">
        <v>264837050.58000001</v>
      </c>
      <c r="H29" s="22" t="s">
        <v>34</v>
      </c>
      <c r="I29" s="15">
        <v>115865849.77</v>
      </c>
      <c r="J29" s="22" t="s">
        <v>34</v>
      </c>
      <c r="K29" s="15">
        <v>115865849.77</v>
      </c>
      <c r="L29" s="19">
        <v>1324393918.8099999</v>
      </c>
      <c r="M29" s="25">
        <f>+(L29/$L$59)</f>
        <v>4.9996275613905083E-3</v>
      </c>
    </row>
    <row r="30" spans="1:13" x14ac:dyDescent="0.25">
      <c r="A30" s="6" t="s">
        <v>35</v>
      </c>
      <c r="B30" s="7" t="s">
        <v>34</v>
      </c>
      <c r="C30" s="3" t="s">
        <v>34</v>
      </c>
      <c r="D30" s="20" t="s">
        <v>34</v>
      </c>
      <c r="E30" s="3" t="s">
        <v>34</v>
      </c>
      <c r="F30" s="17">
        <v>827825168.69000006</v>
      </c>
      <c r="G30" s="10">
        <v>264837050.58000001</v>
      </c>
      <c r="H30" s="20" t="s">
        <v>34</v>
      </c>
      <c r="I30" s="10">
        <v>115865849.77</v>
      </c>
      <c r="J30" s="20" t="s">
        <v>34</v>
      </c>
      <c r="K30" s="10">
        <v>115865849.77</v>
      </c>
      <c r="L30" s="17">
        <v>1324393918.8099999</v>
      </c>
      <c r="M30" s="23"/>
    </row>
    <row r="31" spans="1:13" s="8" customFormat="1" x14ac:dyDescent="0.25">
      <c r="A31" s="8" t="s">
        <v>36</v>
      </c>
      <c r="B31" s="9" t="s">
        <v>24</v>
      </c>
      <c r="C31" s="12" t="s">
        <v>34</v>
      </c>
      <c r="D31" s="21" t="s">
        <v>34</v>
      </c>
      <c r="E31" s="12" t="s">
        <v>34</v>
      </c>
      <c r="F31" s="18">
        <v>827825168.69000006</v>
      </c>
      <c r="G31" s="11">
        <v>264837050.58000001</v>
      </c>
      <c r="H31" s="21" t="s">
        <v>34</v>
      </c>
      <c r="I31" s="11">
        <v>115865849.77</v>
      </c>
      <c r="J31" s="21" t="s">
        <v>34</v>
      </c>
      <c r="K31" s="11">
        <v>115865849.77</v>
      </c>
      <c r="L31" s="18">
        <v>1324393918.8099999</v>
      </c>
      <c r="M31" s="24"/>
    </row>
    <row r="32" spans="1:13" x14ac:dyDescent="0.25">
      <c r="A32" s="4" t="s">
        <v>25</v>
      </c>
      <c r="B32" s="5" t="s">
        <v>34</v>
      </c>
      <c r="C32" s="13">
        <v>596790410.14999998</v>
      </c>
      <c r="D32" s="19">
        <v>13408159203.33</v>
      </c>
      <c r="E32" s="15">
        <v>121553395.54000001</v>
      </c>
      <c r="F32" s="19">
        <v>11799887133.120001</v>
      </c>
      <c r="G32" s="15">
        <v>11204999567.540001</v>
      </c>
      <c r="H32" s="19">
        <v>8525600941.2299995</v>
      </c>
      <c r="I32" s="15">
        <v>671046254.62</v>
      </c>
      <c r="J32" s="22" t="s">
        <v>34</v>
      </c>
      <c r="K32" s="15">
        <v>2745597587.4499998</v>
      </c>
      <c r="L32" s="19">
        <v>49073634492.980003</v>
      </c>
      <c r="M32" s="25">
        <f>+(L32/$L$59)</f>
        <v>0.18525447154662233</v>
      </c>
    </row>
    <row r="33" spans="1:13" x14ac:dyDescent="0.25">
      <c r="A33" s="6" t="s">
        <v>48</v>
      </c>
      <c r="B33" s="7" t="s">
        <v>34</v>
      </c>
      <c r="C33" s="3" t="s">
        <v>34</v>
      </c>
      <c r="D33" s="17">
        <v>3178474869.5900002</v>
      </c>
      <c r="E33" s="3" t="s">
        <v>34</v>
      </c>
      <c r="F33" s="17">
        <v>1390871362.1600001</v>
      </c>
      <c r="G33" s="10">
        <v>1390871362.1500001</v>
      </c>
      <c r="H33" s="17">
        <v>1334401984.8599999</v>
      </c>
      <c r="I33" s="3" t="s">
        <v>34</v>
      </c>
      <c r="J33" s="20" t="s">
        <v>34</v>
      </c>
      <c r="K33" s="10">
        <v>304378288.89999998</v>
      </c>
      <c r="L33" s="17">
        <v>7598997867.6599998</v>
      </c>
      <c r="M33" s="23"/>
    </row>
    <row r="34" spans="1:13" s="8" customFormat="1" x14ac:dyDescent="0.25">
      <c r="A34" s="8" t="s">
        <v>28</v>
      </c>
      <c r="B34" s="9" t="s">
        <v>26</v>
      </c>
      <c r="C34" s="12" t="s">
        <v>34</v>
      </c>
      <c r="D34" s="18">
        <v>3178474869.5900002</v>
      </c>
      <c r="E34" s="12" t="s">
        <v>34</v>
      </c>
      <c r="F34" s="18">
        <v>1390871362.1600001</v>
      </c>
      <c r="G34" s="11">
        <v>1390871362.1500001</v>
      </c>
      <c r="H34" s="18">
        <v>1334401984.8599999</v>
      </c>
      <c r="I34" s="12" t="s">
        <v>34</v>
      </c>
      <c r="J34" s="21" t="s">
        <v>34</v>
      </c>
      <c r="K34" s="11">
        <v>304378288.89999998</v>
      </c>
      <c r="L34" s="18">
        <v>7598997867.6599998</v>
      </c>
      <c r="M34" s="24"/>
    </row>
    <row r="35" spans="1:13" x14ac:dyDescent="0.25">
      <c r="A35" s="6" t="s">
        <v>54</v>
      </c>
      <c r="B35" s="7" t="s">
        <v>34</v>
      </c>
      <c r="C35" s="3" t="s">
        <v>34</v>
      </c>
      <c r="D35" s="17">
        <v>6562132725.3000002</v>
      </c>
      <c r="E35" s="3" t="s">
        <v>34</v>
      </c>
      <c r="F35" s="17">
        <v>4207454305.0500002</v>
      </c>
      <c r="G35" s="10">
        <v>2711190055.3699999</v>
      </c>
      <c r="H35" s="17">
        <v>3378305305.8400002</v>
      </c>
      <c r="I35" s="3" t="s">
        <v>34</v>
      </c>
      <c r="J35" s="20" t="s">
        <v>34</v>
      </c>
      <c r="K35" s="10">
        <v>1048497612.8200001</v>
      </c>
      <c r="L35" s="17">
        <v>17907580004.380001</v>
      </c>
      <c r="M35" s="23"/>
    </row>
    <row r="36" spans="1:13" s="8" customFormat="1" x14ac:dyDescent="0.25">
      <c r="A36" s="8" t="s">
        <v>28</v>
      </c>
      <c r="B36" s="9" t="s">
        <v>26</v>
      </c>
      <c r="C36" s="12" t="s">
        <v>34</v>
      </c>
      <c r="D36" s="18">
        <v>6562132725.3000002</v>
      </c>
      <c r="E36" s="12" t="s">
        <v>34</v>
      </c>
      <c r="F36" s="18">
        <v>4207454305.0500002</v>
      </c>
      <c r="G36" s="11">
        <v>2711190055.3699999</v>
      </c>
      <c r="H36" s="18">
        <v>3378305305.8400002</v>
      </c>
      <c r="I36" s="12" t="s">
        <v>34</v>
      </c>
      <c r="J36" s="21" t="s">
        <v>34</v>
      </c>
      <c r="K36" s="11">
        <v>1048497612.8200001</v>
      </c>
      <c r="L36" s="18">
        <v>17907580004.380001</v>
      </c>
      <c r="M36" s="24"/>
    </row>
    <row r="37" spans="1:13" x14ac:dyDescent="0.25">
      <c r="A37" s="6" t="s">
        <v>59</v>
      </c>
      <c r="B37" s="7" t="s">
        <v>34</v>
      </c>
      <c r="C37" s="3" t="s">
        <v>34</v>
      </c>
      <c r="D37" s="17">
        <v>592374887.16999996</v>
      </c>
      <c r="E37" s="10">
        <v>121553395.54000001</v>
      </c>
      <c r="F37" s="20" t="s">
        <v>34</v>
      </c>
      <c r="G37" s="10">
        <v>1453953469.7</v>
      </c>
      <c r="H37" s="17">
        <v>1744630158.9000001</v>
      </c>
      <c r="I37" s="3" t="s">
        <v>34</v>
      </c>
      <c r="J37" s="20" t="s">
        <v>34</v>
      </c>
      <c r="K37" s="10">
        <v>270850610.80000001</v>
      </c>
      <c r="L37" s="17">
        <v>4183362522.1100001</v>
      </c>
      <c r="M37" s="23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18">
        <v>592374887.16999996</v>
      </c>
      <c r="E38" s="11">
        <v>121553395.54000001</v>
      </c>
      <c r="F38" s="21" t="s">
        <v>34</v>
      </c>
      <c r="G38" s="11">
        <v>1453953469.7</v>
      </c>
      <c r="H38" s="18">
        <v>1744630158.9000001</v>
      </c>
      <c r="I38" s="12" t="s">
        <v>34</v>
      </c>
      <c r="J38" s="21" t="s">
        <v>34</v>
      </c>
      <c r="K38" s="11">
        <v>270850610.80000001</v>
      </c>
      <c r="L38" s="18">
        <v>4183362522.1100001</v>
      </c>
      <c r="M38" s="24"/>
    </row>
    <row r="39" spans="1:13" x14ac:dyDescent="0.25">
      <c r="A39" s="6" t="s">
        <v>50</v>
      </c>
      <c r="B39" s="7" t="s">
        <v>34</v>
      </c>
      <c r="C39" s="3" t="s">
        <v>34</v>
      </c>
      <c r="D39" s="20" t="s">
        <v>34</v>
      </c>
      <c r="E39" s="3" t="s">
        <v>34</v>
      </c>
      <c r="F39" s="20" t="s">
        <v>34</v>
      </c>
      <c r="G39" s="10">
        <v>2944681604.75</v>
      </c>
      <c r="H39" s="20" t="s">
        <v>34</v>
      </c>
      <c r="I39" s="10">
        <v>70241265.019999996</v>
      </c>
      <c r="J39" s="20" t="s">
        <v>34</v>
      </c>
      <c r="K39" s="10">
        <v>84773891.010000005</v>
      </c>
      <c r="L39" s="17">
        <v>3099696760.7800002</v>
      </c>
      <c r="M39" s="23"/>
    </row>
    <row r="40" spans="1:13" s="8" customFormat="1" x14ac:dyDescent="0.25">
      <c r="A40" s="8" t="s">
        <v>28</v>
      </c>
      <c r="B40" s="9" t="s">
        <v>26</v>
      </c>
      <c r="C40" s="12" t="s">
        <v>34</v>
      </c>
      <c r="D40" s="21" t="s">
        <v>34</v>
      </c>
      <c r="E40" s="12" t="s">
        <v>34</v>
      </c>
      <c r="F40" s="21" t="s">
        <v>34</v>
      </c>
      <c r="G40" s="11">
        <v>2944681604.75</v>
      </c>
      <c r="H40" s="21" t="s">
        <v>34</v>
      </c>
      <c r="I40" s="11">
        <v>70241265.019999996</v>
      </c>
      <c r="J40" s="21" t="s">
        <v>34</v>
      </c>
      <c r="K40" s="11">
        <v>84773891.010000005</v>
      </c>
      <c r="L40" s="18">
        <v>3099696760.7800002</v>
      </c>
      <c r="M40" s="24"/>
    </row>
    <row r="41" spans="1:13" x14ac:dyDescent="0.25">
      <c r="A41" s="6" t="s">
        <v>44</v>
      </c>
      <c r="B41" s="7" t="s">
        <v>34</v>
      </c>
      <c r="C41" s="10">
        <v>300005294.19999999</v>
      </c>
      <c r="D41" s="20" t="s">
        <v>34</v>
      </c>
      <c r="E41" s="3" t="s">
        <v>34</v>
      </c>
      <c r="F41" s="20" t="s">
        <v>34</v>
      </c>
      <c r="G41" s="10">
        <v>440482756.91000003</v>
      </c>
      <c r="H41" s="20" t="s">
        <v>34</v>
      </c>
      <c r="I41" s="3" t="s">
        <v>34</v>
      </c>
      <c r="J41" s="20" t="s">
        <v>34</v>
      </c>
      <c r="K41" s="3" t="s">
        <v>34</v>
      </c>
      <c r="L41" s="17">
        <v>740488051.11000001</v>
      </c>
      <c r="M41" s="23"/>
    </row>
    <row r="42" spans="1:13" s="8" customFormat="1" x14ac:dyDescent="0.25">
      <c r="A42" s="8" t="s">
        <v>28</v>
      </c>
      <c r="B42" s="9" t="s">
        <v>26</v>
      </c>
      <c r="C42" s="11">
        <v>300005294.19999999</v>
      </c>
      <c r="D42" s="21" t="s">
        <v>34</v>
      </c>
      <c r="E42" s="12" t="s">
        <v>34</v>
      </c>
      <c r="F42" s="21" t="s">
        <v>34</v>
      </c>
      <c r="G42" s="11">
        <v>440482756.91000003</v>
      </c>
      <c r="H42" s="21" t="s">
        <v>34</v>
      </c>
      <c r="I42" s="12" t="s">
        <v>34</v>
      </c>
      <c r="J42" s="21" t="s">
        <v>34</v>
      </c>
      <c r="K42" s="12" t="s">
        <v>34</v>
      </c>
      <c r="L42" s="18">
        <v>740488051.11000001</v>
      </c>
      <c r="M42" s="24"/>
    </row>
    <row r="43" spans="1:13" x14ac:dyDescent="0.25">
      <c r="A43" s="6" t="s">
        <v>49</v>
      </c>
      <c r="B43" s="7" t="s">
        <v>34</v>
      </c>
      <c r="C43" s="3" t="s">
        <v>34</v>
      </c>
      <c r="D43" s="17">
        <v>1747167328.79</v>
      </c>
      <c r="E43" s="3" t="s">
        <v>34</v>
      </c>
      <c r="F43" s="17">
        <v>1610708130.23</v>
      </c>
      <c r="G43" s="10">
        <v>634039148.38</v>
      </c>
      <c r="H43" s="17">
        <v>1111002034.6500001</v>
      </c>
      <c r="I43" s="3" t="s">
        <v>34</v>
      </c>
      <c r="J43" s="20" t="s">
        <v>34</v>
      </c>
      <c r="K43" s="10">
        <v>489977417.25999999</v>
      </c>
      <c r="L43" s="17">
        <v>5592894059.3100004</v>
      </c>
      <c r="M43" s="23"/>
    </row>
    <row r="44" spans="1:13" s="8" customFormat="1" x14ac:dyDescent="0.25">
      <c r="A44" s="8" t="s">
        <v>28</v>
      </c>
      <c r="B44" s="9" t="s">
        <v>26</v>
      </c>
      <c r="C44" s="12" t="s">
        <v>34</v>
      </c>
      <c r="D44" s="18">
        <v>1747167328.79</v>
      </c>
      <c r="E44" s="12" t="s">
        <v>34</v>
      </c>
      <c r="F44" s="18">
        <v>1610708130.23</v>
      </c>
      <c r="G44" s="11">
        <v>634039148.38</v>
      </c>
      <c r="H44" s="18">
        <v>1111002034.6500001</v>
      </c>
      <c r="I44" s="12" t="s">
        <v>34</v>
      </c>
      <c r="J44" s="21" t="s">
        <v>34</v>
      </c>
      <c r="K44" s="11">
        <v>489977417.25999999</v>
      </c>
      <c r="L44" s="18">
        <v>5592894059.3100004</v>
      </c>
      <c r="M44" s="24"/>
    </row>
    <row r="45" spans="1:13" x14ac:dyDescent="0.25">
      <c r="A45" s="6" t="s">
        <v>37</v>
      </c>
      <c r="B45" s="7" t="s">
        <v>34</v>
      </c>
      <c r="C45" s="10">
        <v>80734813.489999995</v>
      </c>
      <c r="D45" s="20" t="s">
        <v>34</v>
      </c>
      <c r="E45" s="3" t="s">
        <v>34</v>
      </c>
      <c r="F45" s="20" t="s">
        <v>34</v>
      </c>
      <c r="G45" s="10">
        <v>121108336.18000001</v>
      </c>
      <c r="H45" s="20" t="s">
        <v>34</v>
      </c>
      <c r="I45" s="3" t="s">
        <v>34</v>
      </c>
      <c r="J45" s="20" t="s">
        <v>34</v>
      </c>
      <c r="K45" s="3" t="s">
        <v>34</v>
      </c>
      <c r="L45" s="17">
        <v>201843149.66999999</v>
      </c>
      <c r="M45" s="23"/>
    </row>
    <row r="46" spans="1:13" s="8" customFormat="1" x14ac:dyDescent="0.25">
      <c r="A46" s="8" t="s">
        <v>28</v>
      </c>
      <c r="B46" s="9" t="s">
        <v>26</v>
      </c>
      <c r="C46" s="11">
        <v>80734813.489999995</v>
      </c>
      <c r="D46" s="21" t="s">
        <v>34</v>
      </c>
      <c r="E46" s="12" t="s">
        <v>34</v>
      </c>
      <c r="F46" s="21" t="s">
        <v>34</v>
      </c>
      <c r="G46" s="11">
        <v>121108336.18000001</v>
      </c>
      <c r="H46" s="21" t="s">
        <v>34</v>
      </c>
      <c r="I46" s="12" t="s">
        <v>34</v>
      </c>
      <c r="J46" s="21" t="s">
        <v>34</v>
      </c>
      <c r="K46" s="12" t="s">
        <v>34</v>
      </c>
      <c r="L46" s="18">
        <v>201843149.66999999</v>
      </c>
      <c r="M46" s="24"/>
    </row>
    <row r="47" spans="1:13" x14ac:dyDescent="0.25">
      <c r="A47" s="6" t="s">
        <v>27</v>
      </c>
      <c r="B47" s="7" t="s">
        <v>34</v>
      </c>
      <c r="C47" s="3" t="s">
        <v>34</v>
      </c>
      <c r="D47" s="20" t="s">
        <v>34</v>
      </c>
      <c r="E47" s="3" t="s">
        <v>34</v>
      </c>
      <c r="F47" s="20" t="s">
        <v>34</v>
      </c>
      <c r="G47" s="10">
        <v>155943520.59</v>
      </c>
      <c r="H47" s="20" t="s">
        <v>34</v>
      </c>
      <c r="I47" s="3" t="s">
        <v>34</v>
      </c>
      <c r="J47" s="20" t="s">
        <v>34</v>
      </c>
      <c r="K47" s="10">
        <v>199767064.72</v>
      </c>
      <c r="L47" s="17">
        <v>355710585.31</v>
      </c>
      <c r="M47" s="23"/>
    </row>
    <row r="48" spans="1:13" s="8" customFormat="1" x14ac:dyDescent="0.25">
      <c r="A48" s="8" t="s">
        <v>28</v>
      </c>
      <c r="B48" s="9" t="s">
        <v>26</v>
      </c>
      <c r="C48" s="12" t="s">
        <v>34</v>
      </c>
      <c r="D48" s="21" t="s">
        <v>34</v>
      </c>
      <c r="E48" s="12" t="s">
        <v>34</v>
      </c>
      <c r="F48" s="21" t="s">
        <v>34</v>
      </c>
      <c r="G48" s="11">
        <v>155943520.59</v>
      </c>
      <c r="H48" s="21" t="s">
        <v>34</v>
      </c>
      <c r="I48" s="12" t="s">
        <v>34</v>
      </c>
      <c r="J48" s="21" t="s">
        <v>34</v>
      </c>
      <c r="K48" s="11">
        <v>199767064.72</v>
      </c>
      <c r="L48" s="18">
        <v>355710585.31</v>
      </c>
      <c r="M48" s="24"/>
    </row>
    <row r="49" spans="1:13" x14ac:dyDescent="0.25">
      <c r="A49" s="6" t="s">
        <v>29</v>
      </c>
      <c r="B49" s="7" t="s">
        <v>34</v>
      </c>
      <c r="C49" s="10">
        <v>151833869.21000001</v>
      </c>
      <c r="D49" s="17">
        <v>122117511.8</v>
      </c>
      <c r="E49" s="3" t="s">
        <v>34</v>
      </c>
      <c r="F49" s="20" t="s">
        <v>34</v>
      </c>
      <c r="G49" s="10">
        <v>804968350.54999995</v>
      </c>
      <c r="H49" s="20" t="s">
        <v>34</v>
      </c>
      <c r="I49" s="10">
        <v>600804989.60000002</v>
      </c>
      <c r="J49" s="20" t="s">
        <v>34</v>
      </c>
      <c r="K49" s="10">
        <v>120359809.03</v>
      </c>
      <c r="L49" s="17">
        <v>1800084530.1900001</v>
      </c>
      <c r="M49" s="23"/>
    </row>
    <row r="50" spans="1:13" s="8" customFormat="1" x14ac:dyDescent="0.25">
      <c r="A50" s="8" t="s">
        <v>28</v>
      </c>
      <c r="B50" s="9" t="s">
        <v>26</v>
      </c>
      <c r="C50" s="11">
        <v>151833869.21000001</v>
      </c>
      <c r="D50" s="18">
        <v>122117511.8</v>
      </c>
      <c r="E50" s="12" t="s">
        <v>34</v>
      </c>
      <c r="F50" s="21" t="s">
        <v>34</v>
      </c>
      <c r="G50" s="11">
        <v>804968350.54999995</v>
      </c>
      <c r="H50" s="21" t="s">
        <v>34</v>
      </c>
      <c r="I50" s="11">
        <v>600804989.60000002</v>
      </c>
      <c r="J50" s="21" t="s">
        <v>34</v>
      </c>
      <c r="K50" s="11">
        <v>120359809.03</v>
      </c>
      <c r="L50" s="18">
        <v>1800084530.1900001</v>
      </c>
      <c r="M50" s="24"/>
    </row>
    <row r="51" spans="1:13" x14ac:dyDescent="0.25">
      <c r="A51" s="6" t="s">
        <v>31</v>
      </c>
      <c r="B51" s="7" t="s">
        <v>34</v>
      </c>
      <c r="C51" s="3" t="s">
        <v>34</v>
      </c>
      <c r="D51" s="17">
        <v>881616319.37</v>
      </c>
      <c r="E51" s="3" t="s">
        <v>34</v>
      </c>
      <c r="F51" s="17">
        <v>2541001236.8000002</v>
      </c>
      <c r="G51" s="10">
        <v>133985346.73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3556602902.9000001</v>
      </c>
      <c r="M51" s="23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18">
        <v>881616319.37</v>
      </c>
      <c r="E52" s="12" t="s">
        <v>34</v>
      </c>
      <c r="F52" s="18">
        <v>2541001236.8000002</v>
      </c>
      <c r="G52" s="11">
        <v>133985346.73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3556602902.9000001</v>
      </c>
      <c r="M52" s="24"/>
    </row>
    <row r="53" spans="1:13" x14ac:dyDescent="0.25">
      <c r="A53" s="6" t="s">
        <v>30</v>
      </c>
      <c r="B53" s="7" t="s">
        <v>34</v>
      </c>
      <c r="C53" s="3" t="s">
        <v>34</v>
      </c>
      <c r="D53" s="20" t="s">
        <v>34</v>
      </c>
      <c r="E53" s="3" t="s">
        <v>34</v>
      </c>
      <c r="F53" s="17">
        <v>2049852098.8800001</v>
      </c>
      <c r="G53" s="3" t="s">
        <v>34</v>
      </c>
      <c r="H53" s="20" t="s">
        <v>34</v>
      </c>
      <c r="I53" s="3" t="s">
        <v>34</v>
      </c>
      <c r="J53" s="20" t="s">
        <v>34</v>
      </c>
      <c r="K53" s="3" t="s">
        <v>34</v>
      </c>
      <c r="L53" s="17">
        <v>2049852098.8800001</v>
      </c>
      <c r="M53" s="23"/>
    </row>
    <row r="54" spans="1:13" s="8" customFormat="1" x14ac:dyDescent="0.25">
      <c r="A54" s="8" t="s">
        <v>28</v>
      </c>
      <c r="B54" s="9" t="s">
        <v>26</v>
      </c>
      <c r="C54" s="12" t="s">
        <v>34</v>
      </c>
      <c r="D54" s="21" t="s">
        <v>34</v>
      </c>
      <c r="E54" s="12" t="s">
        <v>34</v>
      </c>
      <c r="F54" s="18">
        <v>2049852098.8800001</v>
      </c>
      <c r="G54" s="12" t="s">
        <v>34</v>
      </c>
      <c r="H54" s="21" t="s">
        <v>34</v>
      </c>
      <c r="I54" s="12" t="s">
        <v>34</v>
      </c>
      <c r="J54" s="21" t="s">
        <v>34</v>
      </c>
      <c r="K54" s="12" t="s">
        <v>34</v>
      </c>
      <c r="L54" s="18">
        <v>2049852098.8800001</v>
      </c>
      <c r="M54" s="24"/>
    </row>
    <row r="55" spans="1:13" x14ac:dyDescent="0.25">
      <c r="A55" s="6" t="s">
        <v>45</v>
      </c>
      <c r="B55" s="7" t="s">
        <v>34</v>
      </c>
      <c r="C55" s="10">
        <v>64216433.25</v>
      </c>
      <c r="D55" s="20" t="s">
        <v>34</v>
      </c>
      <c r="E55" s="3" t="s">
        <v>34</v>
      </c>
      <c r="F55" s="20" t="s">
        <v>34</v>
      </c>
      <c r="G55" s="3" t="s">
        <v>34</v>
      </c>
      <c r="H55" s="20" t="s">
        <v>34</v>
      </c>
      <c r="I55" s="3" t="s">
        <v>34</v>
      </c>
      <c r="J55" s="20" t="s">
        <v>34</v>
      </c>
      <c r="K55" s="3" t="s">
        <v>34</v>
      </c>
      <c r="L55" s="17">
        <v>64216433.25</v>
      </c>
      <c r="M55" s="23"/>
    </row>
    <row r="56" spans="1:13" s="8" customFormat="1" x14ac:dyDescent="0.25">
      <c r="A56" s="8" t="s">
        <v>28</v>
      </c>
      <c r="B56" s="9" t="s">
        <v>26</v>
      </c>
      <c r="C56" s="11">
        <v>64216433.25</v>
      </c>
      <c r="D56" s="21" t="s">
        <v>34</v>
      </c>
      <c r="E56" s="12" t="s">
        <v>34</v>
      </c>
      <c r="F56" s="21" t="s">
        <v>34</v>
      </c>
      <c r="G56" s="12" t="s">
        <v>34</v>
      </c>
      <c r="H56" s="21" t="s">
        <v>34</v>
      </c>
      <c r="I56" s="12" t="s">
        <v>34</v>
      </c>
      <c r="J56" s="21" t="s">
        <v>34</v>
      </c>
      <c r="K56" s="12" t="s">
        <v>34</v>
      </c>
      <c r="L56" s="18">
        <v>64216433.25</v>
      </c>
      <c r="M56" s="24"/>
    </row>
    <row r="57" spans="1:13" x14ac:dyDescent="0.25">
      <c r="A57" s="6" t="s">
        <v>46</v>
      </c>
      <c r="B57" s="7" t="s">
        <v>34</v>
      </c>
      <c r="C57" s="3" t="s">
        <v>34</v>
      </c>
      <c r="D57" s="17">
        <v>324275561.31</v>
      </c>
      <c r="E57" s="3" t="s">
        <v>34</v>
      </c>
      <c r="F57" s="20" t="s">
        <v>34</v>
      </c>
      <c r="G57" s="10">
        <v>413775616.23000002</v>
      </c>
      <c r="H57" s="17">
        <v>957261456.98000002</v>
      </c>
      <c r="I57" s="3" t="s">
        <v>34</v>
      </c>
      <c r="J57" s="20" t="s">
        <v>34</v>
      </c>
      <c r="K57" s="10">
        <v>226992892.91</v>
      </c>
      <c r="L57" s="17">
        <v>1922305527.4300001</v>
      </c>
      <c r="M57" s="23"/>
    </row>
    <row r="58" spans="1:13" s="8" customFormat="1" x14ac:dyDescent="0.25">
      <c r="A58" s="8" t="s">
        <v>28</v>
      </c>
      <c r="B58" s="9" t="s">
        <v>26</v>
      </c>
      <c r="C58" s="12" t="s">
        <v>34</v>
      </c>
      <c r="D58" s="18">
        <v>324275561.31</v>
      </c>
      <c r="E58" s="12" t="s">
        <v>34</v>
      </c>
      <c r="F58" s="21" t="s">
        <v>34</v>
      </c>
      <c r="G58" s="11">
        <v>413775616.23000002</v>
      </c>
      <c r="H58" s="18">
        <v>957261456.98000002</v>
      </c>
      <c r="I58" s="12" t="s">
        <v>34</v>
      </c>
      <c r="J58" s="21" t="s">
        <v>34</v>
      </c>
      <c r="K58" s="11">
        <v>226992892.91</v>
      </c>
      <c r="L58" s="18">
        <v>1922305527.4300001</v>
      </c>
      <c r="M58" s="24"/>
    </row>
    <row r="59" spans="1:13" x14ac:dyDescent="0.25">
      <c r="A59" s="4" t="s">
        <v>38</v>
      </c>
      <c r="B59" s="5" t="s">
        <v>34</v>
      </c>
      <c r="C59" s="13">
        <v>4226087995.6500001</v>
      </c>
      <c r="D59" s="19">
        <v>50587602520.25</v>
      </c>
      <c r="E59" s="15">
        <v>1072337508.8200001</v>
      </c>
      <c r="F59" s="19">
        <v>83802349236.130005</v>
      </c>
      <c r="G59" s="15">
        <v>43344032312.120003</v>
      </c>
      <c r="H59" s="19">
        <v>56139986163.919998</v>
      </c>
      <c r="I59" s="15">
        <v>3562300679.9400001</v>
      </c>
      <c r="J59" s="19">
        <v>5578545913.3000002</v>
      </c>
      <c r="K59" s="15">
        <v>16585273118.82</v>
      </c>
      <c r="L59" s="19">
        <v>264898515448.95001</v>
      </c>
      <c r="M59" s="121">
        <f>+L59/L60</f>
        <v>0.23366476803214248</v>
      </c>
    </row>
    <row r="60" spans="1:13" x14ac:dyDescent="0.25">
      <c r="A60" s="4" t="s">
        <v>32</v>
      </c>
      <c r="B60" s="5" t="s">
        <v>34</v>
      </c>
      <c r="C60" s="13">
        <v>17130880364.610001</v>
      </c>
      <c r="D60" s="19">
        <v>236622203753.10999</v>
      </c>
      <c r="E60" s="15">
        <v>9743174338.5599995</v>
      </c>
      <c r="F60" s="19">
        <v>348139848110.90997</v>
      </c>
      <c r="G60" s="15">
        <v>173498420380.42999</v>
      </c>
      <c r="H60" s="19">
        <v>216745863433.28</v>
      </c>
      <c r="I60" s="15">
        <v>21117167028.220001</v>
      </c>
      <c r="J60" s="19">
        <v>27478915291.48</v>
      </c>
      <c r="K60" s="15">
        <v>73947305736.539993</v>
      </c>
      <c r="L60" s="19">
        <v>1133669049381.51</v>
      </c>
      <c r="M60" s="112"/>
    </row>
    <row r="61" spans="1:13" x14ac:dyDescent="0.25">
      <c r="A61" s="39" t="s">
        <v>66</v>
      </c>
      <c r="B61" s="5" t="s">
        <v>34</v>
      </c>
      <c r="C61" s="33">
        <f>+C59/C60</f>
        <v>0.24669415147983323</v>
      </c>
      <c r="D61" s="33">
        <f t="shared" ref="D61:K61" si="0">+D59/D60</f>
        <v>0.21379059833722436</v>
      </c>
      <c r="E61" s="33">
        <f t="shared" si="0"/>
        <v>0.11006038397322644</v>
      </c>
      <c r="F61" s="33">
        <f t="shared" si="0"/>
        <v>0.2407146142300618</v>
      </c>
      <c r="G61" s="33">
        <f t="shared" si="0"/>
        <v>0.24982378638998293</v>
      </c>
      <c r="H61" s="33">
        <f t="shared" si="0"/>
        <v>0.25901295311779432</v>
      </c>
      <c r="I61" s="33">
        <f t="shared" si="0"/>
        <v>0.16869216761791517</v>
      </c>
      <c r="J61" s="33">
        <f t="shared" si="0"/>
        <v>0.20301186761289888</v>
      </c>
      <c r="K61" s="33">
        <f t="shared" si="0"/>
        <v>0.22428502233617723</v>
      </c>
      <c r="L61" s="109" t="s">
        <v>33</v>
      </c>
      <c r="M61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L61:M61"/>
    <mergeCell ref="M59:M6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A0F5C-FD6D-4FEE-9D3F-5D299D77EAED}">
  <dimension ref="A1:N59"/>
  <sheetViews>
    <sheetView showGridLines="0" topLeftCell="B33" workbookViewId="0">
      <selection activeCell="A29" sqref="A29"/>
    </sheetView>
  </sheetViews>
  <sheetFormatPr baseColWidth="10" defaultColWidth="9.140625" defaultRowHeight="15" x14ac:dyDescent="0.25"/>
  <cols>
    <col min="1" max="1" width="99" style="2" bestFit="1" customWidth="1"/>
    <col min="2" max="2" width="16.57031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4" width="16.42578125" style="2" bestFit="1" customWidth="1"/>
    <col min="15" max="16384" width="9.140625" style="2"/>
  </cols>
  <sheetData>
    <row r="1" spans="1:14" x14ac:dyDescent="0.25">
      <c r="A1" s="1"/>
    </row>
    <row r="2" spans="1:14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4" x14ac:dyDescent="0.25">
      <c r="A3" s="114" t="s">
        <v>79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x14ac:dyDescent="0.25">
      <c r="A4" s="114" t="s">
        <v>47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4" x14ac:dyDescent="0.25">
      <c r="A5" s="3"/>
    </row>
    <row r="6" spans="1:14" ht="15" customHeight="1" x14ac:dyDescent="0.25">
      <c r="A6" s="116" t="s">
        <v>55</v>
      </c>
      <c r="B6" s="118" t="s">
        <v>56</v>
      </c>
      <c r="C6" s="118" t="s">
        <v>1</v>
      </c>
      <c r="D6" s="118" t="s">
        <v>2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8</v>
      </c>
      <c r="J6" s="113" t="s">
        <v>7</v>
      </c>
      <c r="K6" s="113" t="s">
        <v>9</v>
      </c>
      <c r="L6" s="113" t="s">
        <v>57</v>
      </c>
      <c r="M6" s="113"/>
    </row>
    <row r="7" spans="1:14" x14ac:dyDescent="0.25">
      <c r="A7" s="117"/>
      <c r="B7" s="113"/>
      <c r="C7" s="113"/>
      <c r="D7" s="122"/>
      <c r="E7" s="113"/>
      <c r="F7" s="122"/>
      <c r="G7" s="113"/>
      <c r="H7" s="122"/>
      <c r="I7" s="113"/>
      <c r="J7" s="113"/>
      <c r="K7" s="113"/>
      <c r="L7" s="32" t="s">
        <v>58</v>
      </c>
      <c r="M7" s="32" t="s">
        <v>10</v>
      </c>
    </row>
    <row r="8" spans="1:14" x14ac:dyDescent="0.25">
      <c r="A8" s="4" t="s">
        <v>11</v>
      </c>
      <c r="B8" s="5" t="s">
        <v>34</v>
      </c>
      <c r="C8" s="13">
        <v>3652126622.3099999</v>
      </c>
      <c r="D8" s="37">
        <v>37241256424.089996</v>
      </c>
      <c r="E8" s="15">
        <v>911093405.16999996</v>
      </c>
      <c r="F8" s="37">
        <v>65484223000.040001</v>
      </c>
      <c r="G8" s="15">
        <v>33490524129.16</v>
      </c>
      <c r="H8" s="37">
        <v>43127176255.510002</v>
      </c>
      <c r="I8" s="15">
        <v>3202470286.77</v>
      </c>
      <c r="J8" s="37">
        <v>5363574295.4700003</v>
      </c>
      <c r="K8" s="15">
        <v>18191991052.639999</v>
      </c>
      <c r="L8" s="37">
        <v>210664435471.16</v>
      </c>
      <c r="M8" s="38">
        <f>+(L8/$L$57)</f>
        <v>0.76328710524677756</v>
      </c>
    </row>
    <row r="9" spans="1:14" x14ac:dyDescent="0.25">
      <c r="A9" s="6" t="s">
        <v>12</v>
      </c>
      <c r="B9" s="7" t="s">
        <v>34</v>
      </c>
      <c r="C9" s="10">
        <v>3652126622.3099999</v>
      </c>
      <c r="D9" s="17">
        <v>37241256424.089996</v>
      </c>
      <c r="E9" s="10">
        <v>911093405.16999996</v>
      </c>
      <c r="F9" s="17">
        <v>65484223000.040001</v>
      </c>
      <c r="G9" s="10">
        <v>33490524129.16</v>
      </c>
      <c r="H9" s="17">
        <v>43127176255.510002</v>
      </c>
      <c r="I9" s="10">
        <v>3202470286.77</v>
      </c>
      <c r="J9" s="17">
        <v>5363574295.4700003</v>
      </c>
      <c r="K9" s="10">
        <v>18191991052.639999</v>
      </c>
      <c r="L9" s="17">
        <v>210664435471.16</v>
      </c>
      <c r="M9" s="23"/>
    </row>
    <row r="10" spans="1:14" s="8" customFormat="1" ht="15.75" customHeight="1" x14ac:dyDescent="0.25">
      <c r="A10" s="8" t="s">
        <v>13</v>
      </c>
      <c r="B10" s="9" t="s">
        <v>14</v>
      </c>
      <c r="C10" s="11">
        <v>3652126622.3099999</v>
      </c>
      <c r="D10" s="18">
        <v>37241256424.089996</v>
      </c>
      <c r="E10" s="11">
        <v>911093405.16999996</v>
      </c>
      <c r="F10" s="18">
        <v>65484223000.040001</v>
      </c>
      <c r="G10" s="11">
        <v>33490524129.16</v>
      </c>
      <c r="H10" s="18">
        <v>43127176255.510002</v>
      </c>
      <c r="I10" s="11">
        <v>3202470286.77</v>
      </c>
      <c r="J10" s="18">
        <v>5363574295.4700003</v>
      </c>
      <c r="K10" s="11">
        <v>18191991052.639999</v>
      </c>
      <c r="L10" s="18">
        <v>210664435471.16</v>
      </c>
      <c r="M10" s="24"/>
    </row>
    <row r="11" spans="1:14" x14ac:dyDescent="0.25">
      <c r="A11" s="4" t="s">
        <v>15</v>
      </c>
      <c r="B11" s="5" t="s">
        <v>34</v>
      </c>
      <c r="C11" s="14" t="s">
        <v>34</v>
      </c>
      <c r="D11" s="19">
        <v>448260953.06</v>
      </c>
      <c r="E11" s="16" t="s">
        <v>34</v>
      </c>
      <c r="F11" s="19">
        <v>2763434915.29</v>
      </c>
      <c r="G11" s="15">
        <v>26985624.289999999</v>
      </c>
      <c r="H11" s="19">
        <v>758306456.99000001</v>
      </c>
      <c r="I11" s="15">
        <v>10151233.210000001</v>
      </c>
      <c r="J11" s="19">
        <v>21816625.100000001</v>
      </c>
      <c r="K11" s="15">
        <v>47714699.030000001</v>
      </c>
      <c r="L11" s="19">
        <v>4076670506.9699998</v>
      </c>
      <c r="M11" s="25">
        <f>+(L11/$L$57)</f>
        <v>1.4770742025585199E-2</v>
      </c>
      <c r="N11" s="36"/>
    </row>
    <row r="12" spans="1:14" x14ac:dyDescent="0.25">
      <c r="A12" s="6" t="s">
        <v>39</v>
      </c>
      <c r="B12" s="7" t="s">
        <v>34</v>
      </c>
      <c r="C12" s="3" t="s">
        <v>34</v>
      </c>
      <c r="D12" s="17">
        <v>448260953.06</v>
      </c>
      <c r="E12" s="3" t="s">
        <v>34</v>
      </c>
      <c r="F12" s="17">
        <v>2583445634.9499998</v>
      </c>
      <c r="G12" s="10">
        <v>26985624.289999999</v>
      </c>
      <c r="H12" s="17">
        <v>758306456.99000001</v>
      </c>
      <c r="I12" s="10">
        <v>10151233.210000001</v>
      </c>
      <c r="J12" s="20" t="s">
        <v>34</v>
      </c>
      <c r="K12" s="10">
        <v>47714699.030000001</v>
      </c>
      <c r="L12" s="17">
        <v>3874864601.5300002</v>
      </c>
      <c r="M12" s="23"/>
    </row>
    <row r="13" spans="1:14" s="8" customFormat="1" x14ac:dyDescent="0.25">
      <c r="A13" s="8" t="s">
        <v>16</v>
      </c>
      <c r="B13" s="9" t="s">
        <v>17</v>
      </c>
      <c r="C13" s="12" t="s">
        <v>34</v>
      </c>
      <c r="D13" s="18">
        <v>448260953.06</v>
      </c>
      <c r="E13" s="12" t="s">
        <v>34</v>
      </c>
      <c r="F13" s="18">
        <v>2583445634.9499998</v>
      </c>
      <c r="G13" s="11">
        <v>26985624.289999999</v>
      </c>
      <c r="H13" s="18">
        <v>758306456.99000001</v>
      </c>
      <c r="I13" s="11">
        <v>10151233.210000001</v>
      </c>
      <c r="J13" s="21" t="s">
        <v>34</v>
      </c>
      <c r="K13" s="11">
        <v>47714699.030000001</v>
      </c>
      <c r="L13" s="18">
        <v>3874864601.5300002</v>
      </c>
      <c r="M13" s="24"/>
    </row>
    <row r="14" spans="1:14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179989280.34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179989280.34</v>
      </c>
      <c r="M14" s="23"/>
    </row>
    <row r="15" spans="1:14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179989280.34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179989280.34</v>
      </c>
      <c r="M15" s="24"/>
    </row>
    <row r="16" spans="1:14" x14ac:dyDescent="0.25">
      <c r="A16" s="6" t="s">
        <v>41</v>
      </c>
      <c r="B16" s="7" t="s">
        <v>34</v>
      </c>
      <c r="C16" s="3" t="s">
        <v>34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17">
        <v>21816625.100000001</v>
      </c>
      <c r="K16" s="3" t="s">
        <v>34</v>
      </c>
      <c r="L16" s="17">
        <v>21816625.100000001</v>
      </c>
      <c r="M16" s="23"/>
    </row>
    <row r="17" spans="1:13" s="8" customFormat="1" x14ac:dyDescent="0.25">
      <c r="A17" s="8" t="s">
        <v>16</v>
      </c>
      <c r="B17" s="9" t="s">
        <v>17</v>
      </c>
      <c r="C17" s="12" t="s">
        <v>34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18">
        <v>21816625.100000001</v>
      </c>
      <c r="K17" s="12" t="s">
        <v>34</v>
      </c>
      <c r="L17" s="18">
        <v>21816625.100000001</v>
      </c>
      <c r="M17" s="24"/>
    </row>
    <row r="18" spans="1:13" x14ac:dyDescent="0.25">
      <c r="A18" s="4" t="s">
        <v>19</v>
      </c>
      <c r="B18" s="5" t="s">
        <v>34</v>
      </c>
      <c r="C18" s="14" t="s">
        <v>34</v>
      </c>
      <c r="D18" s="22" t="s">
        <v>34</v>
      </c>
      <c r="E18" s="15">
        <v>42790344.170000002</v>
      </c>
      <c r="F18" s="19">
        <v>3393784341.75</v>
      </c>
      <c r="G18" s="15">
        <v>1369480737.8499999</v>
      </c>
      <c r="H18" s="19">
        <v>4076164386.6700001</v>
      </c>
      <c r="I18" s="15">
        <v>133152255.92</v>
      </c>
      <c r="J18" s="19">
        <v>280071547.38</v>
      </c>
      <c r="K18" s="15">
        <v>697773199.39999998</v>
      </c>
      <c r="L18" s="19">
        <v>9993216813.1399994</v>
      </c>
      <c r="M18" s="25">
        <f>+(L18/$L$57)</f>
        <v>3.6207789493966532E-2</v>
      </c>
    </row>
    <row r="19" spans="1:13" x14ac:dyDescent="0.25">
      <c r="A19" s="6" t="s">
        <v>20</v>
      </c>
      <c r="B19" s="7" t="s">
        <v>34</v>
      </c>
      <c r="C19" s="3" t="s">
        <v>34</v>
      </c>
      <c r="D19" s="20" t="s">
        <v>34</v>
      </c>
      <c r="E19" s="3" t="s">
        <v>34</v>
      </c>
      <c r="F19" s="17">
        <v>1168652685</v>
      </c>
      <c r="G19" s="10">
        <v>535247231.30000001</v>
      </c>
      <c r="H19" s="17">
        <v>1416285202.8599999</v>
      </c>
      <c r="I19" s="10">
        <v>99179999.459999993</v>
      </c>
      <c r="J19" s="17">
        <v>13907147.17</v>
      </c>
      <c r="K19" s="10">
        <v>192622311.75</v>
      </c>
      <c r="L19" s="17">
        <v>3425894577.54</v>
      </c>
      <c r="M19" s="23"/>
    </row>
    <row r="20" spans="1:13" s="8" customFormat="1" x14ac:dyDescent="0.25">
      <c r="A20" s="8" t="s">
        <v>21</v>
      </c>
      <c r="B20" s="9" t="s">
        <v>22</v>
      </c>
      <c r="C20" s="12" t="s">
        <v>34</v>
      </c>
      <c r="D20" s="21" t="s">
        <v>34</v>
      </c>
      <c r="E20" s="12" t="s">
        <v>34</v>
      </c>
      <c r="F20" s="18">
        <v>1168652685</v>
      </c>
      <c r="G20" s="11">
        <v>535247231.30000001</v>
      </c>
      <c r="H20" s="18">
        <v>1416285202.8599999</v>
      </c>
      <c r="I20" s="11">
        <v>99179999.459999993</v>
      </c>
      <c r="J20" s="18">
        <v>13907147.17</v>
      </c>
      <c r="K20" s="11">
        <v>192622311.75</v>
      </c>
      <c r="L20" s="18">
        <v>3425894577.54</v>
      </c>
      <c r="M20" s="24"/>
    </row>
    <row r="21" spans="1:13" x14ac:dyDescent="0.25">
      <c r="A21" s="6" t="s">
        <v>23</v>
      </c>
      <c r="B21" s="7" t="s">
        <v>34</v>
      </c>
      <c r="C21" s="3" t="s">
        <v>34</v>
      </c>
      <c r="D21" s="20" t="s">
        <v>34</v>
      </c>
      <c r="E21" s="3" t="s">
        <v>34</v>
      </c>
      <c r="F21" s="17">
        <v>2225131656.75</v>
      </c>
      <c r="G21" s="10">
        <v>526737573.12</v>
      </c>
      <c r="H21" s="17">
        <v>1836164736.4100001</v>
      </c>
      <c r="I21" s="10">
        <v>16352676.83</v>
      </c>
      <c r="J21" s="17">
        <v>115854709.92</v>
      </c>
      <c r="K21" s="10">
        <v>490048390.81999999</v>
      </c>
      <c r="L21" s="17">
        <v>5210289743.8500004</v>
      </c>
      <c r="M21" s="23"/>
    </row>
    <row r="22" spans="1:13" s="8" customFormat="1" x14ac:dyDescent="0.25">
      <c r="A22" s="8" t="s">
        <v>21</v>
      </c>
      <c r="B22" s="9" t="s">
        <v>22</v>
      </c>
      <c r="C22" s="12" t="s">
        <v>34</v>
      </c>
      <c r="D22" s="21" t="s">
        <v>34</v>
      </c>
      <c r="E22" s="12" t="s">
        <v>34</v>
      </c>
      <c r="F22" s="18">
        <v>2225131656.75</v>
      </c>
      <c r="G22" s="11">
        <v>526737573.12</v>
      </c>
      <c r="H22" s="18">
        <v>1836164736.4100001</v>
      </c>
      <c r="I22" s="11">
        <v>16352676.83</v>
      </c>
      <c r="J22" s="18">
        <v>115854709.92</v>
      </c>
      <c r="K22" s="11">
        <v>490048390.81999999</v>
      </c>
      <c r="L22" s="18">
        <v>5210289743.8500004</v>
      </c>
      <c r="M22" s="24"/>
    </row>
    <row r="23" spans="1:13" x14ac:dyDescent="0.25">
      <c r="A23" s="6" t="s">
        <v>42</v>
      </c>
      <c r="B23" s="7" t="s">
        <v>34</v>
      </c>
      <c r="C23" s="3" t="s">
        <v>34</v>
      </c>
      <c r="D23" s="20" t="s">
        <v>34</v>
      </c>
      <c r="E23" s="10">
        <v>42790344.170000002</v>
      </c>
      <c r="F23" s="20" t="s">
        <v>34</v>
      </c>
      <c r="G23" s="10">
        <v>110057284.43000001</v>
      </c>
      <c r="H23" s="17">
        <v>494722638.86000001</v>
      </c>
      <c r="I23" s="10">
        <v>17619579.629999999</v>
      </c>
      <c r="J23" s="17">
        <v>126198511.89</v>
      </c>
      <c r="K23" s="10">
        <v>15102496.83</v>
      </c>
      <c r="L23" s="17">
        <v>806490855.80999994</v>
      </c>
      <c r="M23" s="23"/>
    </row>
    <row r="24" spans="1:13" s="8" customFormat="1" x14ac:dyDescent="0.25">
      <c r="A24" s="8" t="s">
        <v>21</v>
      </c>
      <c r="B24" s="9" t="s">
        <v>24</v>
      </c>
      <c r="C24" s="12" t="s">
        <v>34</v>
      </c>
      <c r="D24" s="21" t="s">
        <v>34</v>
      </c>
      <c r="E24" s="11">
        <v>42790344.170000002</v>
      </c>
      <c r="F24" s="21" t="s">
        <v>34</v>
      </c>
      <c r="G24" s="11">
        <v>110057284.43000001</v>
      </c>
      <c r="H24" s="18">
        <v>494722638.86000001</v>
      </c>
      <c r="I24" s="11">
        <v>17619579.629999999</v>
      </c>
      <c r="J24" s="18">
        <v>126198511.89</v>
      </c>
      <c r="K24" s="11">
        <v>15102496.83</v>
      </c>
      <c r="L24" s="18">
        <v>806490855.80999994</v>
      </c>
      <c r="M24" s="24"/>
    </row>
    <row r="25" spans="1:13" x14ac:dyDescent="0.25">
      <c r="A25" s="6" t="s">
        <v>62</v>
      </c>
      <c r="B25" s="7" t="s">
        <v>34</v>
      </c>
      <c r="C25" s="3" t="s">
        <v>34</v>
      </c>
      <c r="D25" s="20" t="s">
        <v>34</v>
      </c>
      <c r="E25" s="3" t="s">
        <v>34</v>
      </c>
      <c r="F25" s="20" t="s">
        <v>34</v>
      </c>
      <c r="G25" s="10">
        <v>197438649</v>
      </c>
      <c r="H25" s="17">
        <v>328991808.54000002</v>
      </c>
      <c r="I25" s="3" t="s">
        <v>34</v>
      </c>
      <c r="J25" s="17">
        <v>24111178.399999999</v>
      </c>
      <c r="K25" s="3" t="s">
        <v>34</v>
      </c>
      <c r="L25" s="17">
        <v>550541635.94000006</v>
      </c>
      <c r="M25" s="23"/>
    </row>
    <row r="26" spans="1:13" s="8" customFormat="1" x14ac:dyDescent="0.25">
      <c r="A26" s="8" t="s">
        <v>21</v>
      </c>
      <c r="B26" s="9" t="s">
        <v>24</v>
      </c>
      <c r="C26" s="12" t="s">
        <v>34</v>
      </c>
      <c r="D26" s="21" t="s">
        <v>34</v>
      </c>
      <c r="E26" s="12" t="s">
        <v>34</v>
      </c>
      <c r="F26" s="21" t="s">
        <v>34</v>
      </c>
      <c r="G26" s="11">
        <v>197438649</v>
      </c>
      <c r="H26" s="18">
        <v>328991808.54000002</v>
      </c>
      <c r="I26" s="12" t="s">
        <v>34</v>
      </c>
      <c r="J26" s="18">
        <v>24111178.399999999</v>
      </c>
      <c r="K26" s="12" t="s">
        <v>34</v>
      </c>
      <c r="L26" s="18">
        <v>550541635.94000006</v>
      </c>
      <c r="M26" s="24"/>
    </row>
    <row r="27" spans="1:13" x14ac:dyDescent="0.25">
      <c r="A27" s="4" t="s">
        <v>43</v>
      </c>
      <c r="B27" s="5" t="s">
        <v>34</v>
      </c>
      <c r="C27" s="14" t="s">
        <v>34</v>
      </c>
      <c r="D27" s="22" t="s">
        <v>34</v>
      </c>
      <c r="E27" s="16" t="s">
        <v>34</v>
      </c>
      <c r="F27" s="19">
        <v>821381341.03999996</v>
      </c>
      <c r="G27" s="15">
        <v>265709591.44999999</v>
      </c>
      <c r="H27" s="22" t="s">
        <v>34</v>
      </c>
      <c r="I27" s="15">
        <v>116247585.20999999</v>
      </c>
      <c r="J27" s="22" t="s">
        <v>34</v>
      </c>
      <c r="K27" s="15">
        <v>116247585.20999999</v>
      </c>
      <c r="L27" s="19">
        <v>1319586102.9100001</v>
      </c>
      <c r="M27" s="25">
        <f>+(L27/$L$57)</f>
        <v>4.7811727421448857E-3</v>
      </c>
    </row>
    <row r="28" spans="1:13" x14ac:dyDescent="0.25">
      <c r="A28" s="6" t="s">
        <v>78</v>
      </c>
      <c r="B28" s="7" t="s">
        <v>34</v>
      </c>
      <c r="C28" s="3" t="s">
        <v>34</v>
      </c>
      <c r="D28" s="20" t="s">
        <v>34</v>
      </c>
      <c r="E28" s="3" t="s">
        <v>34</v>
      </c>
      <c r="F28" s="17">
        <v>821381341.03999996</v>
      </c>
      <c r="G28" s="10">
        <v>265709591.44999999</v>
      </c>
      <c r="H28" s="20" t="s">
        <v>34</v>
      </c>
      <c r="I28" s="10">
        <v>116247585.20999999</v>
      </c>
      <c r="J28" s="20" t="s">
        <v>34</v>
      </c>
      <c r="K28" s="10">
        <v>116247585.20999999</v>
      </c>
      <c r="L28" s="17">
        <v>1319586102.9100001</v>
      </c>
      <c r="M28" s="23"/>
    </row>
    <row r="29" spans="1:13" s="8" customFormat="1" x14ac:dyDescent="0.25">
      <c r="A29" s="8" t="s">
        <v>36</v>
      </c>
      <c r="B29" s="9" t="s">
        <v>24</v>
      </c>
      <c r="C29" s="12" t="s">
        <v>34</v>
      </c>
      <c r="D29" s="21" t="s">
        <v>34</v>
      </c>
      <c r="E29" s="12" t="s">
        <v>34</v>
      </c>
      <c r="F29" s="18">
        <v>821381341.03999996</v>
      </c>
      <c r="G29" s="11">
        <v>265709591.44999999</v>
      </c>
      <c r="H29" s="21" t="s">
        <v>34</v>
      </c>
      <c r="I29" s="11">
        <v>116247585.20999999</v>
      </c>
      <c r="J29" s="21" t="s">
        <v>34</v>
      </c>
      <c r="K29" s="11">
        <v>116247585.20999999</v>
      </c>
      <c r="L29" s="18">
        <v>1319586102.9100001</v>
      </c>
      <c r="M29" s="24"/>
    </row>
    <row r="30" spans="1:13" x14ac:dyDescent="0.25">
      <c r="A30" s="4" t="s">
        <v>25</v>
      </c>
      <c r="B30" s="5" t="s">
        <v>34</v>
      </c>
      <c r="C30" s="13">
        <v>598224023.78999996</v>
      </c>
      <c r="D30" s="19">
        <v>13423410747.82</v>
      </c>
      <c r="E30" s="15">
        <v>121828156.79000001</v>
      </c>
      <c r="F30" s="19">
        <v>11825428363.76</v>
      </c>
      <c r="G30" s="15">
        <v>11944758481.67</v>
      </c>
      <c r="H30" s="19">
        <v>8605314238.3099995</v>
      </c>
      <c r="I30" s="15">
        <v>673475356.75</v>
      </c>
      <c r="J30" s="22" t="s">
        <v>34</v>
      </c>
      <c r="K30" s="15">
        <v>2749976086.0100002</v>
      </c>
      <c r="L30" s="19">
        <v>49942415454.900002</v>
      </c>
      <c r="M30" s="25">
        <f>+(L30/$L$57)</f>
        <v>0.18095319049152575</v>
      </c>
    </row>
    <row r="31" spans="1:13" x14ac:dyDescent="0.25">
      <c r="A31" s="6" t="s">
        <v>48</v>
      </c>
      <c r="B31" s="7" t="s">
        <v>34</v>
      </c>
      <c r="C31" s="3" t="s">
        <v>34</v>
      </c>
      <c r="D31" s="17">
        <v>3177127788.6999998</v>
      </c>
      <c r="E31" s="3" t="s">
        <v>34</v>
      </c>
      <c r="F31" s="17">
        <v>1390281891.95</v>
      </c>
      <c r="G31" s="10">
        <v>1390281891.95</v>
      </c>
      <c r="H31" s="17">
        <v>1333836447.1400001</v>
      </c>
      <c r="I31" s="3" t="s">
        <v>34</v>
      </c>
      <c r="J31" s="20" t="s">
        <v>34</v>
      </c>
      <c r="K31" s="10">
        <v>304249289.24000001</v>
      </c>
      <c r="L31" s="17">
        <v>7595777308.9799995</v>
      </c>
      <c r="M31" s="23"/>
    </row>
    <row r="32" spans="1:13" s="8" customFormat="1" x14ac:dyDescent="0.25">
      <c r="A32" s="8" t="s">
        <v>28</v>
      </c>
      <c r="B32" s="9" t="s">
        <v>26</v>
      </c>
      <c r="C32" s="12" t="s">
        <v>34</v>
      </c>
      <c r="D32" s="18">
        <v>3177127788.6999998</v>
      </c>
      <c r="E32" s="12" t="s">
        <v>34</v>
      </c>
      <c r="F32" s="18">
        <v>1390281891.95</v>
      </c>
      <c r="G32" s="11">
        <v>1390281891.95</v>
      </c>
      <c r="H32" s="18">
        <v>1333836447.1400001</v>
      </c>
      <c r="I32" s="12" t="s">
        <v>34</v>
      </c>
      <c r="J32" s="21" t="s">
        <v>34</v>
      </c>
      <c r="K32" s="11">
        <v>304249289.24000001</v>
      </c>
      <c r="L32" s="18">
        <v>7595777308.9799995</v>
      </c>
      <c r="M32" s="24"/>
    </row>
    <row r="33" spans="1:13" x14ac:dyDescent="0.25">
      <c r="A33" s="6" t="s">
        <v>54</v>
      </c>
      <c r="B33" s="7" t="s">
        <v>34</v>
      </c>
      <c r="C33" s="3" t="s">
        <v>34</v>
      </c>
      <c r="D33" s="17">
        <v>6568532028.1999998</v>
      </c>
      <c r="E33" s="3" t="s">
        <v>34</v>
      </c>
      <c r="F33" s="17">
        <v>4211557357.5</v>
      </c>
      <c r="G33" s="10">
        <v>2713833971.1799998</v>
      </c>
      <c r="H33" s="17">
        <v>3381599783.4099998</v>
      </c>
      <c r="I33" s="3" t="s">
        <v>34</v>
      </c>
      <c r="J33" s="20" t="s">
        <v>34</v>
      </c>
      <c r="K33" s="10">
        <v>1049520093.49</v>
      </c>
      <c r="L33" s="17">
        <v>17925043233.779999</v>
      </c>
      <c r="M33" s="23"/>
    </row>
    <row r="34" spans="1:13" s="8" customFormat="1" x14ac:dyDescent="0.25">
      <c r="A34" s="8" t="s">
        <v>28</v>
      </c>
      <c r="B34" s="9" t="s">
        <v>26</v>
      </c>
      <c r="C34" s="12" t="s">
        <v>34</v>
      </c>
      <c r="D34" s="18">
        <v>6568532028.1999998</v>
      </c>
      <c r="E34" s="12" t="s">
        <v>34</v>
      </c>
      <c r="F34" s="18">
        <v>4211557357.5</v>
      </c>
      <c r="G34" s="11">
        <v>2713833971.1799998</v>
      </c>
      <c r="H34" s="18">
        <v>3381599783.4099998</v>
      </c>
      <c r="I34" s="12" t="s">
        <v>34</v>
      </c>
      <c r="J34" s="21" t="s">
        <v>34</v>
      </c>
      <c r="K34" s="11">
        <v>1049520093.49</v>
      </c>
      <c r="L34" s="18">
        <v>17925043233.779999</v>
      </c>
      <c r="M34" s="24"/>
    </row>
    <row r="35" spans="1:13" x14ac:dyDescent="0.25">
      <c r="A35" s="35" t="s">
        <v>59</v>
      </c>
      <c r="B35" s="7" t="s">
        <v>34</v>
      </c>
      <c r="C35" s="3" t="s">
        <v>34</v>
      </c>
      <c r="D35" s="17">
        <v>593713900.85000002</v>
      </c>
      <c r="E35" s="10">
        <v>121828156.79000001</v>
      </c>
      <c r="F35" s="20" t="s">
        <v>34</v>
      </c>
      <c r="G35" s="10">
        <v>1457240009.4000001</v>
      </c>
      <c r="H35" s="17">
        <v>1748573748.8499999</v>
      </c>
      <c r="I35" s="3" t="s">
        <v>34</v>
      </c>
      <c r="J35" s="20" t="s">
        <v>34</v>
      </c>
      <c r="K35" s="10">
        <v>271462845.85000002</v>
      </c>
      <c r="L35" s="17">
        <v>4192818661.7399998</v>
      </c>
      <c r="M35" s="23"/>
    </row>
    <row r="36" spans="1:13" s="8" customFormat="1" x14ac:dyDescent="0.25">
      <c r="A36" s="8" t="s">
        <v>28</v>
      </c>
      <c r="B36" s="9" t="s">
        <v>26</v>
      </c>
      <c r="C36" s="12" t="s">
        <v>34</v>
      </c>
      <c r="D36" s="18">
        <v>593713900.85000002</v>
      </c>
      <c r="E36" s="11">
        <v>121828156.79000001</v>
      </c>
      <c r="F36" s="21" t="s">
        <v>34</v>
      </c>
      <c r="G36" s="11">
        <v>1457240009.4000001</v>
      </c>
      <c r="H36" s="18">
        <v>1748573748.8499999</v>
      </c>
      <c r="I36" s="12" t="s">
        <v>34</v>
      </c>
      <c r="J36" s="21" t="s">
        <v>34</v>
      </c>
      <c r="K36" s="11">
        <v>271462845.85000002</v>
      </c>
      <c r="L36" s="18">
        <v>4192818661.7399998</v>
      </c>
      <c r="M36" s="24"/>
    </row>
    <row r="37" spans="1:13" x14ac:dyDescent="0.25">
      <c r="A37" s="6" t="s">
        <v>50</v>
      </c>
      <c r="B37" s="7" t="s">
        <v>34</v>
      </c>
      <c r="C37" s="3" t="s">
        <v>34</v>
      </c>
      <c r="D37" s="20" t="s">
        <v>34</v>
      </c>
      <c r="E37" s="3" t="s">
        <v>34</v>
      </c>
      <c r="F37" s="20" t="s">
        <v>34</v>
      </c>
      <c r="G37" s="10">
        <v>3554382664.9699998</v>
      </c>
      <c r="H37" s="20" t="s">
        <v>34</v>
      </c>
      <c r="I37" s="10">
        <v>70649183.790000007</v>
      </c>
      <c r="J37" s="20" t="s">
        <v>34</v>
      </c>
      <c r="K37" s="10">
        <v>85266206.480000004</v>
      </c>
      <c r="L37" s="17">
        <v>3710298055.2399998</v>
      </c>
      <c r="M37" s="23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21" t="s">
        <v>34</v>
      </c>
      <c r="E38" s="12" t="s">
        <v>34</v>
      </c>
      <c r="F38" s="21" t="s">
        <v>34</v>
      </c>
      <c r="G38" s="11">
        <v>3554382664.9699998</v>
      </c>
      <c r="H38" s="21" t="s">
        <v>34</v>
      </c>
      <c r="I38" s="11">
        <v>70649183.790000007</v>
      </c>
      <c r="J38" s="21" t="s">
        <v>34</v>
      </c>
      <c r="K38" s="11">
        <v>85266206.480000004</v>
      </c>
      <c r="L38" s="18">
        <v>3710298055.2399998</v>
      </c>
      <c r="M38" s="24"/>
    </row>
    <row r="39" spans="1:13" x14ac:dyDescent="0.25">
      <c r="A39" s="6" t="s">
        <v>44</v>
      </c>
      <c r="B39" s="7" t="s">
        <v>34</v>
      </c>
      <c r="C39" s="10">
        <v>300415034.07999998</v>
      </c>
      <c r="D39" s="20" t="s">
        <v>34</v>
      </c>
      <c r="E39" s="3" t="s">
        <v>34</v>
      </c>
      <c r="F39" s="20" t="s">
        <v>34</v>
      </c>
      <c r="G39" s="10">
        <v>441084357.49000001</v>
      </c>
      <c r="H39" s="20" t="s">
        <v>34</v>
      </c>
      <c r="I39" s="3" t="s">
        <v>34</v>
      </c>
      <c r="J39" s="20" t="s">
        <v>34</v>
      </c>
      <c r="K39" s="3" t="s">
        <v>34</v>
      </c>
      <c r="L39" s="17">
        <v>741499391.57000005</v>
      </c>
      <c r="M39" s="23"/>
    </row>
    <row r="40" spans="1:13" s="8" customFormat="1" x14ac:dyDescent="0.25">
      <c r="A40" s="8" t="s">
        <v>28</v>
      </c>
      <c r="B40" s="9" t="s">
        <v>26</v>
      </c>
      <c r="C40" s="11">
        <v>300415034.07999998</v>
      </c>
      <c r="D40" s="21" t="s">
        <v>34</v>
      </c>
      <c r="E40" s="12" t="s">
        <v>34</v>
      </c>
      <c r="F40" s="21" t="s">
        <v>34</v>
      </c>
      <c r="G40" s="11">
        <v>441084357.49000001</v>
      </c>
      <c r="H40" s="21" t="s">
        <v>34</v>
      </c>
      <c r="I40" s="12" t="s">
        <v>34</v>
      </c>
      <c r="J40" s="21" t="s">
        <v>34</v>
      </c>
      <c r="K40" s="12" t="s">
        <v>34</v>
      </c>
      <c r="L40" s="18">
        <v>741499391.57000005</v>
      </c>
      <c r="M40" s="24"/>
    </row>
    <row r="41" spans="1:13" x14ac:dyDescent="0.25">
      <c r="A41" s="6" t="s">
        <v>49</v>
      </c>
      <c r="B41" s="7" t="s">
        <v>34</v>
      </c>
      <c r="C41" s="3" t="s">
        <v>34</v>
      </c>
      <c r="D41" s="17">
        <v>1753199005.74</v>
      </c>
      <c r="E41" s="3" t="s">
        <v>34</v>
      </c>
      <c r="F41" s="17">
        <v>1616268714.46</v>
      </c>
      <c r="G41" s="10">
        <v>636228016.75999999</v>
      </c>
      <c r="H41" s="17">
        <v>1114837503.22</v>
      </c>
      <c r="I41" s="3" t="s">
        <v>34</v>
      </c>
      <c r="J41" s="20" t="s">
        <v>34</v>
      </c>
      <c r="K41" s="10">
        <v>491668946.99000001</v>
      </c>
      <c r="L41" s="17">
        <v>5612202187.1700001</v>
      </c>
      <c r="M41" s="23"/>
    </row>
    <row r="42" spans="1:13" s="8" customFormat="1" x14ac:dyDescent="0.25">
      <c r="A42" s="8" t="s">
        <v>28</v>
      </c>
      <c r="B42" s="9" t="s">
        <v>26</v>
      </c>
      <c r="C42" s="12" t="s">
        <v>34</v>
      </c>
      <c r="D42" s="18">
        <v>1753199005.74</v>
      </c>
      <c r="E42" s="12" t="s">
        <v>34</v>
      </c>
      <c r="F42" s="18">
        <v>1616268714.46</v>
      </c>
      <c r="G42" s="11">
        <v>636228016.75999999</v>
      </c>
      <c r="H42" s="18">
        <v>1114837503.22</v>
      </c>
      <c r="I42" s="12" t="s">
        <v>34</v>
      </c>
      <c r="J42" s="21" t="s">
        <v>34</v>
      </c>
      <c r="K42" s="11">
        <v>491668946.99000001</v>
      </c>
      <c r="L42" s="18">
        <v>5612202187.1700001</v>
      </c>
      <c r="M42" s="24"/>
    </row>
    <row r="43" spans="1:13" x14ac:dyDescent="0.25">
      <c r="A43" s="6" t="s">
        <v>37</v>
      </c>
      <c r="B43" s="7" t="s">
        <v>34</v>
      </c>
      <c r="C43" s="10">
        <v>81121131.340000004</v>
      </c>
      <c r="D43" s="20" t="s">
        <v>34</v>
      </c>
      <c r="E43" s="3" t="s">
        <v>34</v>
      </c>
      <c r="F43" s="20" t="s">
        <v>34</v>
      </c>
      <c r="G43" s="10">
        <v>121687842.22</v>
      </c>
      <c r="H43" s="20" t="s">
        <v>34</v>
      </c>
      <c r="I43" s="3" t="s">
        <v>34</v>
      </c>
      <c r="J43" s="20" t="s">
        <v>34</v>
      </c>
      <c r="K43" s="3" t="s">
        <v>34</v>
      </c>
      <c r="L43" s="17">
        <v>202808973.56</v>
      </c>
      <c r="M43" s="23"/>
    </row>
    <row r="44" spans="1:13" s="8" customFormat="1" x14ac:dyDescent="0.25">
      <c r="A44" s="8" t="s">
        <v>28</v>
      </c>
      <c r="B44" s="9" t="s">
        <v>26</v>
      </c>
      <c r="C44" s="11">
        <v>81121131.340000004</v>
      </c>
      <c r="D44" s="21" t="s">
        <v>34</v>
      </c>
      <c r="E44" s="12" t="s">
        <v>34</v>
      </c>
      <c r="F44" s="21" t="s">
        <v>34</v>
      </c>
      <c r="G44" s="11">
        <v>121687842.22</v>
      </c>
      <c r="H44" s="21" t="s">
        <v>34</v>
      </c>
      <c r="I44" s="12" t="s">
        <v>34</v>
      </c>
      <c r="J44" s="21" t="s">
        <v>34</v>
      </c>
      <c r="K44" s="12" t="s">
        <v>34</v>
      </c>
      <c r="L44" s="18">
        <v>202808973.56</v>
      </c>
      <c r="M44" s="24"/>
    </row>
    <row r="45" spans="1:13" x14ac:dyDescent="0.25">
      <c r="A45" s="35" t="s">
        <v>27</v>
      </c>
      <c r="B45" s="7" t="s">
        <v>34</v>
      </c>
      <c r="C45" s="3" t="s">
        <v>34</v>
      </c>
      <c r="D45" s="20" t="s">
        <v>34</v>
      </c>
      <c r="E45" s="3" t="s">
        <v>34</v>
      </c>
      <c r="F45" s="20" t="s">
        <v>34</v>
      </c>
      <c r="G45" s="10">
        <v>156533090.91999999</v>
      </c>
      <c r="H45" s="20" t="s">
        <v>34</v>
      </c>
      <c r="I45" s="3" t="s">
        <v>34</v>
      </c>
      <c r="J45" s="20" t="s">
        <v>34</v>
      </c>
      <c r="K45" s="10">
        <v>200522317.19999999</v>
      </c>
      <c r="L45" s="17">
        <v>357055408.12</v>
      </c>
      <c r="M45" s="23"/>
    </row>
    <row r="46" spans="1:13" s="8" customFormat="1" x14ac:dyDescent="0.25">
      <c r="A46" s="8" t="s">
        <v>28</v>
      </c>
      <c r="B46" s="9" t="s">
        <v>26</v>
      </c>
      <c r="C46" s="12" t="s">
        <v>34</v>
      </c>
      <c r="D46" s="21" t="s">
        <v>34</v>
      </c>
      <c r="E46" s="12" t="s">
        <v>34</v>
      </c>
      <c r="F46" s="21" t="s">
        <v>34</v>
      </c>
      <c r="G46" s="11">
        <v>156533090.91999999</v>
      </c>
      <c r="H46" s="21" t="s">
        <v>34</v>
      </c>
      <c r="I46" s="12" t="s">
        <v>34</v>
      </c>
      <c r="J46" s="21" t="s">
        <v>34</v>
      </c>
      <c r="K46" s="11">
        <v>200522317.19999999</v>
      </c>
      <c r="L46" s="18">
        <v>357055408.12</v>
      </c>
      <c r="M46" s="24"/>
    </row>
    <row r="47" spans="1:13" x14ac:dyDescent="0.25">
      <c r="A47" s="35" t="s">
        <v>29</v>
      </c>
      <c r="B47" s="7" t="s">
        <v>34</v>
      </c>
      <c r="C47" s="10">
        <v>152344657.38999999</v>
      </c>
      <c r="D47" s="17">
        <v>122528330.43000001</v>
      </c>
      <c r="E47" s="3" t="s">
        <v>34</v>
      </c>
      <c r="F47" s="20" t="s">
        <v>34</v>
      </c>
      <c r="G47" s="10">
        <v>807676365.07000005</v>
      </c>
      <c r="H47" s="20" t="s">
        <v>34</v>
      </c>
      <c r="I47" s="10">
        <v>602826172.96000004</v>
      </c>
      <c r="J47" s="20" t="s">
        <v>34</v>
      </c>
      <c r="K47" s="10">
        <v>120764714.53</v>
      </c>
      <c r="L47" s="17">
        <v>1806140240.3800001</v>
      </c>
      <c r="M47" s="23"/>
    </row>
    <row r="48" spans="1:13" s="8" customFormat="1" x14ac:dyDescent="0.25">
      <c r="A48" s="8" t="s">
        <v>28</v>
      </c>
      <c r="B48" s="9" t="s">
        <v>26</v>
      </c>
      <c r="C48" s="11">
        <v>152344657.38999999</v>
      </c>
      <c r="D48" s="18">
        <v>122528330.43000001</v>
      </c>
      <c r="E48" s="12" t="s">
        <v>34</v>
      </c>
      <c r="F48" s="21" t="s">
        <v>34</v>
      </c>
      <c r="G48" s="11">
        <v>807676365.07000005</v>
      </c>
      <c r="H48" s="21" t="s">
        <v>34</v>
      </c>
      <c r="I48" s="11">
        <v>602826172.96000004</v>
      </c>
      <c r="J48" s="21" t="s">
        <v>34</v>
      </c>
      <c r="K48" s="11">
        <v>120764714.53</v>
      </c>
      <c r="L48" s="18">
        <v>1806140240.3800001</v>
      </c>
      <c r="M48" s="24"/>
    </row>
    <row r="49" spans="1:13" x14ac:dyDescent="0.25">
      <c r="A49" s="35" t="s">
        <v>31</v>
      </c>
      <c r="B49" s="7" t="s">
        <v>34</v>
      </c>
      <c r="C49" s="3" t="s">
        <v>34</v>
      </c>
      <c r="D49" s="17">
        <v>884707304.99000001</v>
      </c>
      <c r="E49" s="3" t="s">
        <v>34</v>
      </c>
      <c r="F49" s="17">
        <v>2549910098.96</v>
      </c>
      <c r="G49" s="10">
        <v>134455105.25</v>
      </c>
      <c r="H49" s="20" t="s">
        <v>34</v>
      </c>
      <c r="I49" s="3" t="s">
        <v>34</v>
      </c>
      <c r="J49" s="20" t="s">
        <v>34</v>
      </c>
      <c r="K49" s="3" t="s">
        <v>34</v>
      </c>
      <c r="L49" s="17">
        <v>3569072509.1999998</v>
      </c>
      <c r="M49" s="23"/>
    </row>
    <row r="50" spans="1:13" s="8" customFormat="1" x14ac:dyDescent="0.25">
      <c r="A50" s="8" t="s">
        <v>28</v>
      </c>
      <c r="B50" s="9" t="s">
        <v>26</v>
      </c>
      <c r="C50" s="12" t="s">
        <v>34</v>
      </c>
      <c r="D50" s="18">
        <v>884707304.99000001</v>
      </c>
      <c r="E50" s="12" t="s">
        <v>34</v>
      </c>
      <c r="F50" s="18">
        <v>2549910098.96</v>
      </c>
      <c r="G50" s="11">
        <v>134455105.25</v>
      </c>
      <c r="H50" s="21" t="s">
        <v>34</v>
      </c>
      <c r="I50" s="12" t="s">
        <v>34</v>
      </c>
      <c r="J50" s="21" t="s">
        <v>34</v>
      </c>
      <c r="K50" s="12" t="s">
        <v>34</v>
      </c>
      <c r="L50" s="18">
        <v>3569072509.1999998</v>
      </c>
      <c r="M50" s="24"/>
    </row>
    <row r="51" spans="1:13" x14ac:dyDescent="0.25">
      <c r="A51" s="35" t="s">
        <v>30</v>
      </c>
      <c r="B51" s="7" t="s">
        <v>34</v>
      </c>
      <c r="C51" s="3" t="s">
        <v>34</v>
      </c>
      <c r="D51" s="20" t="s">
        <v>34</v>
      </c>
      <c r="E51" s="3" t="s">
        <v>34</v>
      </c>
      <c r="F51" s="17">
        <v>2057410300.8900001</v>
      </c>
      <c r="G51" s="3" t="s">
        <v>34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2057410300.8900001</v>
      </c>
      <c r="M51" s="23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21" t="s">
        <v>34</v>
      </c>
      <c r="E52" s="12" t="s">
        <v>34</v>
      </c>
      <c r="F52" s="18">
        <v>2057410300.8900001</v>
      </c>
      <c r="G52" s="12" t="s">
        <v>34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2057410300.8900001</v>
      </c>
      <c r="M52" s="24"/>
    </row>
    <row r="53" spans="1:13" x14ac:dyDescent="0.25">
      <c r="A53" s="6" t="s">
        <v>45</v>
      </c>
      <c r="B53" s="7" t="s">
        <v>34</v>
      </c>
      <c r="C53" s="10">
        <v>64343200.979999997</v>
      </c>
      <c r="D53" s="20" t="s">
        <v>34</v>
      </c>
      <c r="E53" s="3" t="s">
        <v>34</v>
      </c>
      <c r="F53" s="20" t="s">
        <v>34</v>
      </c>
      <c r="G53" s="3" t="s">
        <v>34</v>
      </c>
      <c r="H53" s="20" t="s">
        <v>34</v>
      </c>
      <c r="I53" s="3" t="s">
        <v>34</v>
      </c>
      <c r="J53" s="20" t="s">
        <v>34</v>
      </c>
      <c r="K53" s="3" t="s">
        <v>34</v>
      </c>
      <c r="L53" s="17">
        <v>64343200.979999997</v>
      </c>
      <c r="M53" s="23"/>
    </row>
    <row r="54" spans="1:13" s="8" customFormat="1" x14ac:dyDescent="0.25">
      <c r="A54" s="8" t="s">
        <v>28</v>
      </c>
      <c r="B54" s="9" t="s">
        <v>26</v>
      </c>
      <c r="C54" s="11">
        <v>64343200.979999997</v>
      </c>
      <c r="D54" s="21" t="s">
        <v>34</v>
      </c>
      <c r="E54" s="12" t="s">
        <v>34</v>
      </c>
      <c r="F54" s="21" t="s">
        <v>34</v>
      </c>
      <c r="G54" s="12" t="s">
        <v>34</v>
      </c>
      <c r="H54" s="21" t="s">
        <v>34</v>
      </c>
      <c r="I54" s="12" t="s">
        <v>34</v>
      </c>
      <c r="J54" s="21" t="s">
        <v>34</v>
      </c>
      <c r="K54" s="12" t="s">
        <v>34</v>
      </c>
      <c r="L54" s="18">
        <v>64343200.979999997</v>
      </c>
      <c r="M54" s="24"/>
    </row>
    <row r="55" spans="1:13" x14ac:dyDescent="0.25">
      <c r="A55" s="35" t="s">
        <v>46</v>
      </c>
      <c r="B55" s="7" t="s">
        <v>34</v>
      </c>
      <c r="C55" s="3" t="s">
        <v>34</v>
      </c>
      <c r="D55" s="17">
        <v>323602388.91000003</v>
      </c>
      <c r="E55" s="3" t="s">
        <v>34</v>
      </c>
      <c r="F55" s="20" t="s">
        <v>34</v>
      </c>
      <c r="G55" s="10">
        <v>531355166.45999998</v>
      </c>
      <c r="H55" s="17">
        <v>1026466755.6900001</v>
      </c>
      <c r="I55" s="3" t="s">
        <v>34</v>
      </c>
      <c r="J55" s="20" t="s">
        <v>34</v>
      </c>
      <c r="K55" s="10">
        <v>226521672.22999999</v>
      </c>
      <c r="L55" s="17">
        <v>2107945983.29</v>
      </c>
      <c r="M55" s="23"/>
    </row>
    <row r="56" spans="1:13" s="8" customFormat="1" x14ac:dyDescent="0.25">
      <c r="A56" s="8" t="s">
        <v>28</v>
      </c>
      <c r="B56" s="9" t="s">
        <v>26</v>
      </c>
      <c r="C56" s="12" t="s">
        <v>34</v>
      </c>
      <c r="D56" s="18">
        <v>323602388.91000003</v>
      </c>
      <c r="E56" s="12" t="s">
        <v>34</v>
      </c>
      <c r="F56" s="21" t="s">
        <v>34</v>
      </c>
      <c r="G56" s="11">
        <v>531355166.45999998</v>
      </c>
      <c r="H56" s="18">
        <v>1026466755.6900001</v>
      </c>
      <c r="I56" s="12" t="s">
        <v>34</v>
      </c>
      <c r="J56" s="21" t="s">
        <v>34</v>
      </c>
      <c r="K56" s="11">
        <v>226521672.22999999</v>
      </c>
      <c r="L56" s="18">
        <v>2107945983.29</v>
      </c>
      <c r="M56" s="24"/>
    </row>
    <row r="57" spans="1:13" x14ac:dyDescent="0.25">
      <c r="A57" s="4" t="s">
        <v>38</v>
      </c>
      <c r="B57" s="5" t="s">
        <v>34</v>
      </c>
      <c r="C57" s="13">
        <v>4250350646.0999999</v>
      </c>
      <c r="D57" s="19">
        <v>51112928124.970001</v>
      </c>
      <c r="E57" s="15">
        <v>1075711906.1300001</v>
      </c>
      <c r="F57" s="19">
        <v>84288251961.880005</v>
      </c>
      <c r="G57" s="15">
        <v>47097458564.419998</v>
      </c>
      <c r="H57" s="19">
        <v>56566961337.480003</v>
      </c>
      <c r="I57" s="15">
        <v>4135496717.8600001</v>
      </c>
      <c r="J57" s="19">
        <v>5665462467.9499998</v>
      </c>
      <c r="K57" s="15">
        <v>21803702622.290001</v>
      </c>
      <c r="L57" s="19">
        <v>275996324349.08002</v>
      </c>
      <c r="M57" s="119">
        <f>+L57/L58</f>
        <v>0.24094020706827704</v>
      </c>
    </row>
    <row r="58" spans="1:13" x14ac:dyDescent="0.25">
      <c r="A58" s="4" t="s">
        <v>32</v>
      </c>
      <c r="B58" s="5" t="s">
        <v>34</v>
      </c>
      <c r="C58" s="13">
        <v>17632184675.290001</v>
      </c>
      <c r="D58" s="19">
        <v>239454913254.91</v>
      </c>
      <c r="E58" s="15">
        <v>9732949086.8400002</v>
      </c>
      <c r="F58" s="19">
        <v>350754530137.53998</v>
      </c>
      <c r="G58" s="15">
        <v>175540511305.17001</v>
      </c>
      <c r="H58" s="19">
        <v>219390837391.64999</v>
      </c>
      <c r="I58" s="15">
        <v>21185093510.48</v>
      </c>
      <c r="J58" s="19">
        <v>27598044834.630001</v>
      </c>
      <c r="K58" s="15">
        <v>74892129286.210007</v>
      </c>
      <c r="L58" s="19">
        <v>1145497165904.1899</v>
      </c>
      <c r="M58" s="120"/>
    </row>
    <row r="59" spans="1:13" x14ac:dyDescent="0.25">
      <c r="A59" s="39" t="s">
        <v>66</v>
      </c>
      <c r="B59" s="5" t="s">
        <v>34</v>
      </c>
      <c r="C59" s="33">
        <f>+C57/C58</f>
        <v>0.24105638208613495</v>
      </c>
      <c r="D59" s="47">
        <f>+D57/D58</f>
        <v>0.21345533248907739</v>
      </c>
      <c r="E59" s="48">
        <f t="shared" ref="E59:K59" si="0">+E57/E58</f>
        <v>0.11052270966715309</v>
      </c>
      <c r="F59" s="47">
        <f>+F57/F58</f>
        <v>0.24030552628594246</v>
      </c>
      <c r="G59" s="48">
        <f t="shared" si="0"/>
        <v>0.26829965467368949</v>
      </c>
      <c r="H59" s="47">
        <f t="shared" si="0"/>
        <v>0.25783648036539625</v>
      </c>
      <c r="I59" s="48">
        <f t="shared" si="0"/>
        <v>0.1952078576294328</v>
      </c>
      <c r="J59" s="47">
        <f t="shared" si="0"/>
        <v>0.20528492151882377</v>
      </c>
      <c r="K59" s="48">
        <f t="shared" si="0"/>
        <v>0.29113476716577674</v>
      </c>
      <c r="L59" s="109" t="s">
        <v>33</v>
      </c>
      <c r="M59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M57:M58"/>
    <mergeCell ref="L59:M59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4091-9B09-42CA-BAAC-9FFAD7ACABF2}">
  <dimension ref="A1:T67"/>
  <sheetViews>
    <sheetView showGridLines="0" topLeftCell="B40" workbookViewId="0">
      <selection activeCell="L67" sqref="L67:M67"/>
    </sheetView>
  </sheetViews>
  <sheetFormatPr baseColWidth="10" defaultColWidth="9.140625" defaultRowHeight="15" x14ac:dyDescent="0.25"/>
  <cols>
    <col min="1" max="1" width="99" style="2" bestFit="1" customWidth="1"/>
    <col min="2" max="2" width="16.5703125" style="2" customWidth="1"/>
    <col min="3" max="3" width="21.140625" style="2" customWidth="1"/>
    <col min="4" max="4" width="22.28515625" style="2" customWidth="1"/>
    <col min="5" max="5" width="20" style="2" customWidth="1"/>
    <col min="6" max="8" width="22.28515625" style="2" customWidth="1"/>
    <col min="9" max="11" width="21.140625" style="2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5" x14ac:dyDescent="0.25">
      <c r="A3" s="114" t="s">
        <v>82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5" x14ac:dyDescent="0.25">
      <c r="A4" s="114" t="s">
        <v>47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5" x14ac:dyDescent="0.25">
      <c r="A5" s="3"/>
    </row>
    <row r="6" spans="1:15" ht="15" customHeight="1" x14ac:dyDescent="0.25">
      <c r="A6" s="116" t="s">
        <v>55</v>
      </c>
      <c r="B6" s="118" t="s">
        <v>56</v>
      </c>
      <c r="C6" s="118" t="s">
        <v>1</v>
      </c>
      <c r="D6" s="118" t="s">
        <v>2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8</v>
      </c>
      <c r="J6" s="113" t="s">
        <v>7</v>
      </c>
      <c r="K6" s="113" t="s">
        <v>9</v>
      </c>
      <c r="L6" s="113" t="s">
        <v>57</v>
      </c>
      <c r="M6" s="113"/>
    </row>
    <row r="7" spans="1:15" x14ac:dyDescent="0.25">
      <c r="A7" s="117"/>
      <c r="B7" s="113"/>
      <c r="C7" s="113"/>
      <c r="D7" s="122"/>
      <c r="E7" s="113"/>
      <c r="F7" s="122"/>
      <c r="G7" s="113"/>
      <c r="H7" s="122"/>
      <c r="I7" s="113"/>
      <c r="J7" s="122"/>
      <c r="K7" s="113"/>
      <c r="L7" s="49" t="s">
        <v>58</v>
      </c>
      <c r="M7" s="49" t="s">
        <v>10</v>
      </c>
    </row>
    <row r="8" spans="1:15" x14ac:dyDescent="0.25">
      <c r="A8" s="4" t="s">
        <v>11</v>
      </c>
      <c r="B8" s="5" t="s">
        <v>34</v>
      </c>
      <c r="C8" s="50">
        <v>3675229690.5799999</v>
      </c>
      <c r="D8" s="51">
        <v>37262306223.300003</v>
      </c>
      <c r="E8" s="13">
        <v>915405260.94000006</v>
      </c>
      <c r="F8" s="37">
        <v>65324124294.150002</v>
      </c>
      <c r="G8" s="15">
        <v>32187049216.310001</v>
      </c>
      <c r="H8" s="37">
        <v>49267919285.330002</v>
      </c>
      <c r="I8" s="15">
        <v>3216048932.2399998</v>
      </c>
      <c r="J8" s="37">
        <v>5383843710.6199999</v>
      </c>
      <c r="K8" s="15">
        <v>18229695532.959999</v>
      </c>
      <c r="L8" s="37">
        <v>215461622146.42999</v>
      </c>
      <c r="M8" s="38">
        <f>+(L8/$L$65)</f>
        <v>0.75539810635194526</v>
      </c>
    </row>
    <row r="9" spans="1:15" x14ac:dyDescent="0.25">
      <c r="A9" s="6" t="s">
        <v>12</v>
      </c>
      <c r="B9" s="7" t="s">
        <v>34</v>
      </c>
      <c r="C9" s="10">
        <v>3675229690.5799999</v>
      </c>
      <c r="D9" s="52">
        <v>37262306223.300003</v>
      </c>
      <c r="E9" s="10">
        <v>915405260.94000006</v>
      </c>
      <c r="F9" s="17">
        <v>65324124294.150002</v>
      </c>
      <c r="G9" s="10">
        <v>32187049216.310001</v>
      </c>
      <c r="H9" s="17">
        <v>49267919285.330002</v>
      </c>
      <c r="I9" s="10">
        <v>3216048932.2399998</v>
      </c>
      <c r="J9" s="17">
        <v>5383843710.6199999</v>
      </c>
      <c r="K9" s="10">
        <v>18229695532.959999</v>
      </c>
      <c r="L9" s="17">
        <v>215461622146.42999</v>
      </c>
      <c r="M9" s="23"/>
    </row>
    <row r="10" spans="1:15" s="8" customFormat="1" ht="15" customHeight="1" x14ac:dyDescent="0.25">
      <c r="A10" s="8" t="s">
        <v>13</v>
      </c>
      <c r="B10" s="9" t="s">
        <v>14</v>
      </c>
      <c r="C10" s="11">
        <v>3675229690.5799999</v>
      </c>
      <c r="D10" s="18">
        <v>37262306223.300003</v>
      </c>
      <c r="E10" s="11">
        <v>915405260.94000006</v>
      </c>
      <c r="F10" s="18">
        <v>65324124294.150002</v>
      </c>
      <c r="G10" s="11">
        <v>32187049216.310001</v>
      </c>
      <c r="H10" s="18">
        <v>49267919285.330002</v>
      </c>
      <c r="I10" s="11">
        <v>3216048932.2399998</v>
      </c>
      <c r="J10" s="18">
        <v>5383843710.6199999</v>
      </c>
      <c r="K10" s="11">
        <v>18229695532.959999</v>
      </c>
      <c r="L10" s="18">
        <v>215461622146.42999</v>
      </c>
      <c r="M10" s="24"/>
    </row>
    <row r="11" spans="1:15" x14ac:dyDescent="0.25">
      <c r="A11" s="4" t="s">
        <v>15</v>
      </c>
      <c r="B11" s="5" t="s">
        <v>34</v>
      </c>
      <c r="C11" s="14" t="s">
        <v>34</v>
      </c>
      <c r="D11" s="19">
        <v>702340254.24000001</v>
      </c>
      <c r="E11" s="16" t="s">
        <v>34</v>
      </c>
      <c r="F11" s="19">
        <v>900272460.55999994</v>
      </c>
      <c r="G11" s="15">
        <v>29074682.640000001</v>
      </c>
      <c r="H11" s="19">
        <v>1533722921.8199999</v>
      </c>
      <c r="I11" s="15">
        <v>10582644.51</v>
      </c>
      <c r="J11" s="19">
        <v>32279798.25</v>
      </c>
      <c r="K11" s="15">
        <v>94514683.170000002</v>
      </c>
      <c r="L11" s="19">
        <v>3302787445.1900001</v>
      </c>
      <c r="M11" s="25">
        <f>+(L11/$L$65)</f>
        <v>1.1579414268420997E-2</v>
      </c>
      <c r="O11" s="36"/>
    </row>
    <row r="12" spans="1:15" x14ac:dyDescent="0.25">
      <c r="A12" s="6" t="s">
        <v>39</v>
      </c>
      <c r="B12" s="7" t="s">
        <v>34</v>
      </c>
      <c r="C12" s="3" t="s">
        <v>34</v>
      </c>
      <c r="D12" s="17">
        <v>702340254.24000001</v>
      </c>
      <c r="E12" s="3" t="s">
        <v>34</v>
      </c>
      <c r="F12" s="17">
        <v>719277780.63</v>
      </c>
      <c r="G12" s="10">
        <v>29074682.640000001</v>
      </c>
      <c r="H12" s="17">
        <v>1104705415.5699999</v>
      </c>
      <c r="I12" s="10">
        <v>10582644.51</v>
      </c>
      <c r="J12" s="20" t="s">
        <v>34</v>
      </c>
      <c r="K12" s="10">
        <v>94514683.170000002</v>
      </c>
      <c r="L12" s="17">
        <v>2660495460.7600002</v>
      </c>
      <c r="M12" s="23"/>
    </row>
    <row r="13" spans="1:15" s="8" customFormat="1" x14ac:dyDescent="0.25">
      <c r="A13" s="8" t="s">
        <v>16</v>
      </c>
      <c r="B13" s="9" t="s">
        <v>17</v>
      </c>
      <c r="C13" s="12" t="s">
        <v>34</v>
      </c>
      <c r="D13" s="18">
        <v>702340254.24000001</v>
      </c>
      <c r="E13" s="12" t="s">
        <v>34</v>
      </c>
      <c r="F13" s="18">
        <v>719277780.63</v>
      </c>
      <c r="G13" s="11">
        <v>29074682.640000001</v>
      </c>
      <c r="H13" s="18">
        <v>1104705415.5699999</v>
      </c>
      <c r="I13" s="11">
        <v>10582644.51</v>
      </c>
      <c r="J13" s="21" t="s">
        <v>34</v>
      </c>
      <c r="K13" s="11">
        <v>94514683.170000002</v>
      </c>
      <c r="L13" s="18">
        <v>2660495460.7600002</v>
      </c>
      <c r="M13" s="24"/>
    </row>
    <row r="14" spans="1:15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180994679.93000001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180994679.93000001</v>
      </c>
      <c r="M14" s="23"/>
    </row>
    <row r="15" spans="1:15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180994679.93000001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180994679.93000001</v>
      </c>
      <c r="M15" s="24"/>
    </row>
    <row r="16" spans="1:15" x14ac:dyDescent="0.25">
      <c r="A16" s="6" t="s">
        <v>40</v>
      </c>
      <c r="B16" s="7" t="s">
        <v>34</v>
      </c>
      <c r="C16" s="3" t="s">
        <v>34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17">
        <v>10335692.5</v>
      </c>
      <c r="K16" s="3" t="s">
        <v>34</v>
      </c>
      <c r="L16" s="17">
        <v>10335692.5</v>
      </c>
      <c r="M16" s="23"/>
    </row>
    <row r="17" spans="1:20" s="8" customFormat="1" x14ac:dyDescent="0.25">
      <c r="A17" s="8" t="s">
        <v>16</v>
      </c>
      <c r="B17" s="9" t="s">
        <v>18</v>
      </c>
      <c r="C17" s="12" t="s">
        <v>34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18">
        <v>10335692.5</v>
      </c>
      <c r="K17" s="12" t="s">
        <v>34</v>
      </c>
      <c r="L17" s="18">
        <v>10335692.5</v>
      </c>
      <c r="M17" s="24"/>
    </row>
    <row r="18" spans="1:20" x14ac:dyDescent="0.25">
      <c r="A18" s="6" t="s">
        <v>81</v>
      </c>
      <c r="B18" s="7" t="s">
        <v>34</v>
      </c>
      <c r="C18" s="3" t="s">
        <v>34</v>
      </c>
      <c r="D18" s="20" t="s">
        <v>34</v>
      </c>
      <c r="E18" s="3" t="s">
        <v>34</v>
      </c>
      <c r="F18" s="20" t="s">
        <v>34</v>
      </c>
      <c r="G18" s="3" t="s">
        <v>34</v>
      </c>
      <c r="H18" s="17">
        <v>429017506.25</v>
      </c>
      <c r="I18" s="3" t="s">
        <v>34</v>
      </c>
      <c r="J18" s="20" t="s">
        <v>34</v>
      </c>
      <c r="K18" s="3" t="s">
        <v>34</v>
      </c>
      <c r="L18" s="17">
        <v>429017506.25</v>
      </c>
      <c r="M18" s="23"/>
    </row>
    <row r="19" spans="1:20" s="8" customFormat="1" x14ac:dyDescent="0.25">
      <c r="A19" s="8" t="s">
        <v>16</v>
      </c>
      <c r="B19" s="9" t="s">
        <v>17</v>
      </c>
      <c r="C19" s="12" t="s">
        <v>34</v>
      </c>
      <c r="D19" s="21" t="s">
        <v>34</v>
      </c>
      <c r="E19" s="12" t="s">
        <v>34</v>
      </c>
      <c r="F19" s="21" t="s">
        <v>34</v>
      </c>
      <c r="G19" s="12" t="s">
        <v>34</v>
      </c>
      <c r="H19" s="18">
        <v>429017506.25</v>
      </c>
      <c r="I19" s="12" t="s">
        <v>34</v>
      </c>
      <c r="J19" s="21" t="s">
        <v>34</v>
      </c>
      <c r="K19" s="12" t="s">
        <v>34</v>
      </c>
      <c r="L19" s="18">
        <v>429017506.25</v>
      </c>
      <c r="M19" s="24"/>
    </row>
    <row r="20" spans="1:20" x14ac:dyDescent="0.25">
      <c r="A20" s="53" t="s">
        <v>41</v>
      </c>
      <c r="B20" s="7" t="s">
        <v>34</v>
      </c>
      <c r="C20" s="3" t="s">
        <v>34</v>
      </c>
      <c r="D20" s="20" t="s">
        <v>34</v>
      </c>
      <c r="E20" s="3" t="s">
        <v>34</v>
      </c>
      <c r="F20" s="20" t="s">
        <v>34</v>
      </c>
      <c r="G20" s="3" t="s">
        <v>34</v>
      </c>
      <c r="H20" s="20" t="s">
        <v>34</v>
      </c>
      <c r="I20" s="3" t="s">
        <v>34</v>
      </c>
      <c r="J20" s="17">
        <v>21944105.75</v>
      </c>
      <c r="K20" s="3" t="s">
        <v>34</v>
      </c>
      <c r="L20" s="17">
        <v>21944105.75</v>
      </c>
      <c r="M20" s="23"/>
    </row>
    <row r="21" spans="1:20" s="8" customFormat="1" x14ac:dyDescent="0.25">
      <c r="A21" s="8" t="s">
        <v>16</v>
      </c>
      <c r="B21" s="9" t="s">
        <v>17</v>
      </c>
      <c r="C21" s="12" t="s">
        <v>34</v>
      </c>
      <c r="D21" s="21" t="s">
        <v>34</v>
      </c>
      <c r="E21" s="12" t="s">
        <v>34</v>
      </c>
      <c r="F21" s="21" t="s">
        <v>34</v>
      </c>
      <c r="G21" s="12" t="s">
        <v>34</v>
      </c>
      <c r="H21" s="21" t="s">
        <v>34</v>
      </c>
      <c r="I21" s="12" t="s">
        <v>34</v>
      </c>
      <c r="J21" s="18">
        <v>21944105.75</v>
      </c>
      <c r="K21" s="12" t="s">
        <v>34</v>
      </c>
      <c r="L21" s="18">
        <v>21944105.75</v>
      </c>
      <c r="M21" s="24"/>
    </row>
    <row r="22" spans="1:20" x14ac:dyDescent="0.25">
      <c r="A22" s="4" t="s">
        <v>19</v>
      </c>
      <c r="B22" s="5" t="s">
        <v>34</v>
      </c>
      <c r="C22" s="14" t="s">
        <v>34</v>
      </c>
      <c r="D22" s="22" t="s">
        <v>34</v>
      </c>
      <c r="E22" s="15">
        <v>42413473.490000002</v>
      </c>
      <c r="F22" s="19">
        <v>3406762021.8400002</v>
      </c>
      <c r="G22" s="15">
        <v>1373650379.96</v>
      </c>
      <c r="H22" s="19">
        <v>4090120018.6500001</v>
      </c>
      <c r="I22" s="15">
        <v>133418347.67</v>
      </c>
      <c r="J22" s="19">
        <v>281341196.44999999</v>
      </c>
      <c r="K22" s="15">
        <v>700616392.34000003</v>
      </c>
      <c r="L22" s="19">
        <v>10028321830.4</v>
      </c>
      <c r="M22" s="25">
        <f>+(L22/$L$65)</f>
        <v>3.5158815036785196E-2</v>
      </c>
    </row>
    <row r="23" spans="1:20" x14ac:dyDescent="0.25">
      <c r="A23" s="6" t="s">
        <v>20</v>
      </c>
      <c r="B23" s="7" t="s">
        <v>34</v>
      </c>
      <c r="C23" s="3" t="s">
        <v>34</v>
      </c>
      <c r="D23" s="20" t="s">
        <v>34</v>
      </c>
      <c r="E23" s="3" t="s">
        <v>34</v>
      </c>
      <c r="F23" s="17">
        <v>1170534018.3499999</v>
      </c>
      <c r="G23" s="10">
        <v>535446336.67000002</v>
      </c>
      <c r="H23" s="17">
        <v>1418165515.8800001</v>
      </c>
      <c r="I23" s="10">
        <v>99524054.340000004</v>
      </c>
      <c r="J23" s="17">
        <v>13963663.880000001</v>
      </c>
      <c r="K23" s="10">
        <v>192973162.56</v>
      </c>
      <c r="L23" s="17">
        <v>3430606751.6799998</v>
      </c>
      <c r="M23" s="23"/>
    </row>
    <row r="24" spans="1:20" s="8" customFormat="1" x14ac:dyDescent="0.25">
      <c r="A24" s="8" t="s">
        <v>21</v>
      </c>
      <c r="B24" s="9" t="s">
        <v>22</v>
      </c>
      <c r="C24" s="12" t="s">
        <v>34</v>
      </c>
      <c r="D24" s="21" t="s">
        <v>34</v>
      </c>
      <c r="E24" s="12" t="s">
        <v>34</v>
      </c>
      <c r="F24" s="18">
        <v>1170534018.3499999</v>
      </c>
      <c r="G24" s="11">
        <v>535446336.67000002</v>
      </c>
      <c r="H24" s="18">
        <v>1418165515.8800001</v>
      </c>
      <c r="I24" s="11">
        <v>99524054.340000004</v>
      </c>
      <c r="J24" s="18">
        <v>13963663.880000001</v>
      </c>
      <c r="K24" s="11">
        <v>192973162.56</v>
      </c>
      <c r="L24" s="18">
        <v>3430606751.6799998</v>
      </c>
      <c r="M24" s="24"/>
    </row>
    <row r="25" spans="1:20" x14ac:dyDescent="0.25">
      <c r="A25" s="6" t="s">
        <v>23</v>
      </c>
      <c r="B25" s="7" t="s">
        <v>34</v>
      </c>
      <c r="C25" s="3" t="s">
        <v>34</v>
      </c>
      <c r="D25" s="20" t="s">
        <v>34</v>
      </c>
      <c r="E25" s="3" t="s">
        <v>34</v>
      </c>
      <c r="F25" s="17">
        <v>2236228003.4899998</v>
      </c>
      <c r="G25" s="10">
        <v>529549781.25999999</v>
      </c>
      <c r="H25" s="17">
        <v>1844914249.4100001</v>
      </c>
      <c r="I25" s="10">
        <v>16429895.98</v>
      </c>
      <c r="J25" s="17">
        <v>116401764.7</v>
      </c>
      <c r="K25" s="10">
        <v>492673746.32999998</v>
      </c>
      <c r="L25" s="17">
        <v>5236197441.1700001</v>
      </c>
      <c r="M25" s="23"/>
      <c r="T25" s="54"/>
    </row>
    <row r="26" spans="1:20" s="8" customFormat="1" x14ac:dyDescent="0.25">
      <c r="A26" s="8" t="s">
        <v>21</v>
      </c>
      <c r="B26" s="9" t="s">
        <v>22</v>
      </c>
      <c r="C26" s="12" t="s">
        <v>34</v>
      </c>
      <c r="D26" s="21" t="s">
        <v>34</v>
      </c>
      <c r="E26" s="12" t="s">
        <v>34</v>
      </c>
      <c r="F26" s="18">
        <v>2236228003.4899998</v>
      </c>
      <c r="G26" s="11">
        <v>529549781.25999999</v>
      </c>
      <c r="H26" s="18">
        <v>1844914249.4100001</v>
      </c>
      <c r="I26" s="11">
        <v>16429895.98</v>
      </c>
      <c r="J26" s="18">
        <v>116401764.7</v>
      </c>
      <c r="K26" s="11">
        <v>492673746.32999998</v>
      </c>
      <c r="L26" s="18">
        <v>5236197441.1700001</v>
      </c>
      <c r="M26" s="24"/>
    </row>
    <row r="27" spans="1:20" x14ac:dyDescent="0.25">
      <c r="A27" s="6" t="s">
        <v>42</v>
      </c>
      <c r="B27" s="7" t="s">
        <v>34</v>
      </c>
      <c r="C27" s="3" t="s">
        <v>34</v>
      </c>
      <c r="D27" s="20" t="s">
        <v>34</v>
      </c>
      <c r="E27" s="10">
        <v>42413473.490000002</v>
      </c>
      <c r="F27" s="20" t="s">
        <v>34</v>
      </c>
      <c r="G27" s="10">
        <v>109834880.16</v>
      </c>
      <c r="H27" s="17">
        <v>495747731.12</v>
      </c>
      <c r="I27" s="10">
        <v>17464397.350000001</v>
      </c>
      <c r="J27" s="17">
        <v>126694641.23</v>
      </c>
      <c r="K27" s="10">
        <v>14969483.449999999</v>
      </c>
      <c r="L27" s="17">
        <v>807124606.79999995</v>
      </c>
      <c r="M27" s="23"/>
    </row>
    <row r="28" spans="1:20" s="8" customFormat="1" x14ac:dyDescent="0.25">
      <c r="A28" s="8" t="s">
        <v>21</v>
      </c>
      <c r="B28" s="9" t="s">
        <v>24</v>
      </c>
      <c r="C28" s="12" t="s">
        <v>34</v>
      </c>
      <c r="D28" s="21" t="s">
        <v>34</v>
      </c>
      <c r="E28" s="11">
        <v>42413473.490000002</v>
      </c>
      <c r="F28" s="21" t="s">
        <v>34</v>
      </c>
      <c r="G28" s="11">
        <v>109834880.16</v>
      </c>
      <c r="H28" s="18">
        <v>495747731.12</v>
      </c>
      <c r="I28" s="11">
        <v>17464397.350000001</v>
      </c>
      <c r="J28" s="18">
        <v>126694641.23</v>
      </c>
      <c r="K28" s="11">
        <v>14969483.449999999</v>
      </c>
      <c r="L28" s="18">
        <v>807124606.79999995</v>
      </c>
      <c r="M28" s="24"/>
    </row>
    <row r="29" spans="1:20" x14ac:dyDescent="0.25">
      <c r="A29" s="6" t="s">
        <v>62</v>
      </c>
      <c r="B29" s="7" t="s">
        <v>34</v>
      </c>
      <c r="C29" s="3" t="s">
        <v>34</v>
      </c>
      <c r="D29" s="20" t="s">
        <v>34</v>
      </c>
      <c r="E29" s="3" t="s">
        <v>34</v>
      </c>
      <c r="F29" s="20" t="s">
        <v>34</v>
      </c>
      <c r="G29" s="10">
        <v>198819381.87</v>
      </c>
      <c r="H29" s="17">
        <v>331292522.24000001</v>
      </c>
      <c r="I29" s="3" t="s">
        <v>34</v>
      </c>
      <c r="J29" s="17">
        <v>24281126.640000001</v>
      </c>
      <c r="K29" s="3" t="s">
        <v>34</v>
      </c>
      <c r="L29" s="17">
        <v>554393030.75</v>
      </c>
      <c r="M29" s="23"/>
    </row>
    <row r="30" spans="1:20" s="8" customFormat="1" x14ac:dyDescent="0.25">
      <c r="A30" s="8" t="s">
        <v>21</v>
      </c>
      <c r="B30" s="9" t="s">
        <v>24</v>
      </c>
      <c r="C30" s="12" t="s">
        <v>34</v>
      </c>
      <c r="D30" s="21" t="s">
        <v>34</v>
      </c>
      <c r="E30" s="12" t="s">
        <v>34</v>
      </c>
      <c r="F30" s="21" t="s">
        <v>34</v>
      </c>
      <c r="G30" s="11">
        <v>198819381.87</v>
      </c>
      <c r="H30" s="18">
        <v>331292522.24000001</v>
      </c>
      <c r="I30" s="12" t="s">
        <v>34</v>
      </c>
      <c r="J30" s="18">
        <v>24281126.640000001</v>
      </c>
      <c r="K30" s="12" t="s">
        <v>34</v>
      </c>
      <c r="L30" s="18">
        <v>554393030.75</v>
      </c>
      <c r="M30" s="24"/>
    </row>
    <row r="31" spans="1:20" x14ac:dyDescent="0.25">
      <c r="A31" s="4" t="s">
        <v>43</v>
      </c>
      <c r="B31" s="5" t="s">
        <v>34</v>
      </c>
      <c r="C31" s="14" t="s">
        <v>34</v>
      </c>
      <c r="D31" s="22" t="s">
        <v>34</v>
      </c>
      <c r="E31" s="16" t="s">
        <v>34</v>
      </c>
      <c r="F31" s="19">
        <v>827279343.40999997</v>
      </c>
      <c r="G31" s="15">
        <v>266972282.80000001</v>
      </c>
      <c r="H31" s="22" t="s">
        <v>34</v>
      </c>
      <c r="I31" s="15">
        <v>116800010.95999999</v>
      </c>
      <c r="J31" s="22" t="s">
        <v>34</v>
      </c>
      <c r="K31" s="15">
        <v>116800010.95999999</v>
      </c>
      <c r="L31" s="19">
        <v>1327851648.1300001</v>
      </c>
      <c r="M31" s="25">
        <f>+(L31/$L$65)</f>
        <v>4.6553841492570948E-3</v>
      </c>
    </row>
    <row r="32" spans="1:20" x14ac:dyDescent="0.25">
      <c r="A32" s="35" t="s">
        <v>35</v>
      </c>
      <c r="B32" s="7" t="s">
        <v>34</v>
      </c>
      <c r="C32" s="3" t="s">
        <v>34</v>
      </c>
      <c r="D32" s="20" t="s">
        <v>34</v>
      </c>
      <c r="E32" s="3" t="s">
        <v>34</v>
      </c>
      <c r="F32" s="17">
        <v>827279343.40999997</v>
      </c>
      <c r="G32" s="10">
        <v>266972282.80000001</v>
      </c>
      <c r="H32" s="20" t="s">
        <v>34</v>
      </c>
      <c r="I32" s="10">
        <v>116800010.95999999</v>
      </c>
      <c r="J32" s="20" t="s">
        <v>34</v>
      </c>
      <c r="K32" s="10">
        <v>116800010.95999999</v>
      </c>
      <c r="L32" s="17">
        <v>1327851648.1300001</v>
      </c>
      <c r="M32" s="23"/>
    </row>
    <row r="33" spans="1:13" s="8" customFormat="1" x14ac:dyDescent="0.25">
      <c r="A33" s="8" t="s">
        <v>36</v>
      </c>
      <c r="B33" s="9" t="s">
        <v>24</v>
      </c>
      <c r="C33" s="12" t="s">
        <v>34</v>
      </c>
      <c r="D33" s="21" t="s">
        <v>34</v>
      </c>
      <c r="E33" s="12" t="s">
        <v>34</v>
      </c>
      <c r="F33" s="18">
        <v>827279343.40999997</v>
      </c>
      <c r="G33" s="11">
        <v>266972282.80000001</v>
      </c>
      <c r="H33" s="21" t="s">
        <v>34</v>
      </c>
      <c r="I33" s="11">
        <v>116800010.95999999</v>
      </c>
      <c r="J33" s="21" t="s">
        <v>34</v>
      </c>
      <c r="K33" s="11">
        <v>116800010.95999999</v>
      </c>
      <c r="L33" s="18">
        <v>1327851648.1300001</v>
      </c>
      <c r="M33" s="24"/>
    </row>
    <row r="34" spans="1:13" x14ac:dyDescent="0.25">
      <c r="A34" s="4" t="s">
        <v>25</v>
      </c>
      <c r="B34" s="5" t="s">
        <v>34</v>
      </c>
      <c r="C34" s="13">
        <v>600612968.73000002</v>
      </c>
      <c r="D34" s="19">
        <v>14079837142.719999</v>
      </c>
      <c r="E34" s="15">
        <v>122297462.64</v>
      </c>
      <c r="F34" s="19">
        <v>13639465567.65</v>
      </c>
      <c r="G34" s="15">
        <v>14600700859.870001</v>
      </c>
      <c r="H34" s="19">
        <v>8629316953.8500004</v>
      </c>
      <c r="I34" s="15">
        <v>677030130.47000003</v>
      </c>
      <c r="J34" s="22" t="s">
        <v>34</v>
      </c>
      <c r="K34" s="15">
        <v>2759388396.4899998</v>
      </c>
      <c r="L34" s="19">
        <v>55108649482.419998</v>
      </c>
      <c r="M34" s="25">
        <f>+(L34/$L$65)</f>
        <v>0.19320828019359143</v>
      </c>
    </row>
    <row r="35" spans="1:13" x14ac:dyDescent="0.25">
      <c r="A35" s="6" t="s">
        <v>48</v>
      </c>
      <c r="B35" s="7" t="s">
        <v>34</v>
      </c>
      <c r="C35" s="3" t="s">
        <v>34</v>
      </c>
      <c r="D35" s="17">
        <v>3175096236.9000001</v>
      </c>
      <c r="E35" s="3" t="s">
        <v>34</v>
      </c>
      <c r="F35" s="17">
        <v>1389392903.5799999</v>
      </c>
      <c r="G35" s="10">
        <v>1389392903.5899999</v>
      </c>
      <c r="H35" s="17">
        <v>1332983551.6900001</v>
      </c>
      <c r="I35" s="3" t="s">
        <v>34</v>
      </c>
      <c r="J35" s="20" t="s">
        <v>34</v>
      </c>
      <c r="K35" s="10">
        <v>304054743.01999998</v>
      </c>
      <c r="L35" s="17">
        <v>7590920338.7799997</v>
      </c>
      <c r="M35" s="23"/>
    </row>
    <row r="36" spans="1:13" s="8" customFormat="1" x14ac:dyDescent="0.25">
      <c r="A36" s="8" t="s">
        <v>28</v>
      </c>
      <c r="B36" s="9" t="s">
        <v>26</v>
      </c>
      <c r="C36" s="12" t="s">
        <v>34</v>
      </c>
      <c r="D36" s="18">
        <v>3175096236.9000001</v>
      </c>
      <c r="E36" s="12" t="s">
        <v>34</v>
      </c>
      <c r="F36" s="18">
        <v>1389392903.5799999</v>
      </c>
      <c r="G36" s="11">
        <v>1389392903.5899999</v>
      </c>
      <c r="H36" s="18">
        <v>1332983551.6900001</v>
      </c>
      <c r="I36" s="12" t="s">
        <v>34</v>
      </c>
      <c r="J36" s="21" t="s">
        <v>34</v>
      </c>
      <c r="K36" s="11">
        <v>304054743.01999998</v>
      </c>
      <c r="L36" s="18">
        <v>7590920338.7799997</v>
      </c>
      <c r="M36" s="24"/>
    </row>
    <row r="37" spans="1:13" x14ac:dyDescent="0.25">
      <c r="A37" s="6" t="s">
        <v>84</v>
      </c>
      <c r="B37" s="7" t="s">
        <v>34</v>
      </c>
      <c r="C37" s="3" t="s">
        <v>34</v>
      </c>
      <c r="D37" s="17">
        <v>6590731909.8000002</v>
      </c>
      <c r="E37" s="3" t="s">
        <v>34</v>
      </c>
      <c r="F37" s="17">
        <v>4225791295.02</v>
      </c>
      <c r="G37" s="10">
        <v>4795521873.0100002</v>
      </c>
      <c r="H37" s="17">
        <v>3393028686.3099999</v>
      </c>
      <c r="I37" s="3" t="s">
        <v>34</v>
      </c>
      <c r="J37" s="20" t="s">
        <v>34</v>
      </c>
      <c r="K37" s="10">
        <v>1053067190.72</v>
      </c>
      <c r="L37" s="17">
        <v>20058140954.860001</v>
      </c>
      <c r="M37" s="23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18">
        <v>6590731909.8000002</v>
      </c>
      <c r="E38" s="12" t="s">
        <v>34</v>
      </c>
      <c r="F38" s="18">
        <v>4225791295.02</v>
      </c>
      <c r="G38" s="11">
        <v>4795521873.0100002</v>
      </c>
      <c r="H38" s="18">
        <v>3393028686.3099999</v>
      </c>
      <c r="I38" s="12" t="s">
        <v>34</v>
      </c>
      <c r="J38" s="21" t="s">
        <v>34</v>
      </c>
      <c r="K38" s="11">
        <v>1053067190.72</v>
      </c>
      <c r="L38" s="18">
        <v>20058140954.860001</v>
      </c>
      <c r="M38" s="24"/>
    </row>
    <row r="39" spans="1:13" x14ac:dyDescent="0.25">
      <c r="A39" s="35" t="s">
        <v>59</v>
      </c>
      <c r="B39" s="7" t="s">
        <v>34</v>
      </c>
      <c r="C39" s="3" t="s">
        <v>34</v>
      </c>
      <c r="D39" s="17">
        <v>773233548.39999998</v>
      </c>
      <c r="E39" s="10">
        <v>122297462.64</v>
      </c>
      <c r="F39" s="20" t="s">
        <v>34</v>
      </c>
      <c r="G39" s="10">
        <v>1462853582.52</v>
      </c>
      <c r="H39" s="17">
        <v>1755309596.4400001</v>
      </c>
      <c r="I39" s="3" t="s">
        <v>34</v>
      </c>
      <c r="J39" s="20" t="s">
        <v>34</v>
      </c>
      <c r="K39" s="10">
        <v>272508573.75999999</v>
      </c>
      <c r="L39" s="17">
        <v>4386202763.7600002</v>
      </c>
      <c r="M39" s="23"/>
    </row>
    <row r="40" spans="1:13" s="8" customFormat="1" x14ac:dyDescent="0.25">
      <c r="A40" s="8" t="s">
        <v>28</v>
      </c>
      <c r="B40" s="9" t="s">
        <v>26</v>
      </c>
      <c r="C40" s="12" t="s">
        <v>34</v>
      </c>
      <c r="D40" s="18">
        <v>773233548.39999998</v>
      </c>
      <c r="E40" s="11">
        <v>122297462.64</v>
      </c>
      <c r="F40" s="21" t="s">
        <v>34</v>
      </c>
      <c r="G40" s="11">
        <v>1462853582.52</v>
      </c>
      <c r="H40" s="18">
        <v>1755309596.4400001</v>
      </c>
      <c r="I40" s="12" t="s">
        <v>34</v>
      </c>
      <c r="J40" s="21" t="s">
        <v>34</v>
      </c>
      <c r="K40" s="11">
        <v>272508573.75999999</v>
      </c>
      <c r="L40" s="18">
        <v>4386202763.7600002</v>
      </c>
      <c r="M40" s="24"/>
    </row>
    <row r="41" spans="1:13" x14ac:dyDescent="0.25">
      <c r="A41" s="35" t="s">
        <v>83</v>
      </c>
      <c r="B41" s="7" t="s">
        <v>34</v>
      </c>
      <c r="C41" s="3" t="s">
        <v>34</v>
      </c>
      <c r="D41" s="20" t="s">
        <v>34</v>
      </c>
      <c r="E41" s="3" t="s">
        <v>34</v>
      </c>
      <c r="F41" s="17">
        <v>1769722471.73</v>
      </c>
      <c r="G41" s="3" t="s">
        <v>34</v>
      </c>
      <c r="H41" s="20" t="s">
        <v>34</v>
      </c>
      <c r="I41" s="3" t="s">
        <v>34</v>
      </c>
      <c r="J41" s="20" t="s">
        <v>34</v>
      </c>
      <c r="K41" s="3" t="s">
        <v>34</v>
      </c>
      <c r="L41" s="17">
        <v>1769722471.73</v>
      </c>
      <c r="M41" s="23"/>
    </row>
    <row r="42" spans="1:13" s="8" customFormat="1" x14ac:dyDescent="0.25">
      <c r="A42" s="8" t="s">
        <v>28</v>
      </c>
      <c r="B42" s="9" t="s">
        <v>26</v>
      </c>
      <c r="C42" s="12" t="s">
        <v>34</v>
      </c>
      <c r="D42" s="21" t="s">
        <v>34</v>
      </c>
      <c r="E42" s="12" t="s">
        <v>34</v>
      </c>
      <c r="F42" s="18">
        <v>1769722471.73</v>
      </c>
      <c r="G42" s="12" t="s">
        <v>34</v>
      </c>
      <c r="H42" s="21" t="s">
        <v>34</v>
      </c>
      <c r="I42" s="12" t="s">
        <v>34</v>
      </c>
      <c r="J42" s="21" t="s">
        <v>34</v>
      </c>
      <c r="K42" s="12" t="s">
        <v>34</v>
      </c>
      <c r="L42" s="18">
        <v>1769722471.73</v>
      </c>
      <c r="M42" s="24"/>
    </row>
    <row r="43" spans="1:13" x14ac:dyDescent="0.25">
      <c r="A43" s="6" t="s">
        <v>50</v>
      </c>
      <c r="B43" s="7" t="s">
        <v>34</v>
      </c>
      <c r="C43" s="3" t="s">
        <v>34</v>
      </c>
      <c r="D43" s="20" t="s">
        <v>34</v>
      </c>
      <c r="E43" s="3" t="s">
        <v>34</v>
      </c>
      <c r="F43" s="20" t="s">
        <v>34</v>
      </c>
      <c r="G43" s="10">
        <v>4112549620.75</v>
      </c>
      <c r="H43" s="20" t="s">
        <v>34</v>
      </c>
      <c r="I43" s="10">
        <v>71159910.629999995</v>
      </c>
      <c r="J43" s="20" t="s">
        <v>34</v>
      </c>
      <c r="K43" s="10">
        <v>85882600.579999998</v>
      </c>
      <c r="L43" s="17">
        <v>4269592131.96</v>
      </c>
      <c r="M43" s="23"/>
    </row>
    <row r="44" spans="1:13" s="8" customFormat="1" x14ac:dyDescent="0.25">
      <c r="A44" s="8" t="s">
        <v>28</v>
      </c>
      <c r="B44" s="9" t="s">
        <v>26</v>
      </c>
      <c r="C44" s="12" t="s">
        <v>34</v>
      </c>
      <c r="D44" s="21" t="s">
        <v>34</v>
      </c>
      <c r="E44" s="12" t="s">
        <v>34</v>
      </c>
      <c r="F44" s="21" t="s">
        <v>34</v>
      </c>
      <c r="G44" s="11">
        <v>4112549620.75</v>
      </c>
      <c r="H44" s="21" t="s">
        <v>34</v>
      </c>
      <c r="I44" s="11">
        <v>71159910.629999995</v>
      </c>
      <c r="J44" s="21" t="s">
        <v>34</v>
      </c>
      <c r="K44" s="11">
        <v>85882600.579999998</v>
      </c>
      <c r="L44" s="18">
        <v>4269592131.96</v>
      </c>
      <c r="M44" s="24"/>
    </row>
    <row r="45" spans="1:13" x14ac:dyDescent="0.25">
      <c r="A45" s="6" t="s">
        <v>44</v>
      </c>
      <c r="B45" s="7" t="s">
        <v>34</v>
      </c>
      <c r="C45" s="10">
        <v>301238562.26999998</v>
      </c>
      <c r="D45" s="20" t="s">
        <v>34</v>
      </c>
      <c r="E45" s="3" t="s">
        <v>34</v>
      </c>
      <c r="F45" s="20" t="s">
        <v>34</v>
      </c>
      <c r="G45" s="10">
        <v>442293502.68000001</v>
      </c>
      <c r="H45" s="20" t="s">
        <v>34</v>
      </c>
      <c r="I45" s="3" t="s">
        <v>34</v>
      </c>
      <c r="J45" s="20" t="s">
        <v>34</v>
      </c>
      <c r="K45" s="3" t="s">
        <v>34</v>
      </c>
      <c r="L45" s="17">
        <v>743532064.95000005</v>
      </c>
      <c r="M45" s="23"/>
    </row>
    <row r="46" spans="1:13" s="8" customFormat="1" x14ac:dyDescent="0.25">
      <c r="A46" s="8" t="s">
        <v>28</v>
      </c>
      <c r="B46" s="9" t="s">
        <v>26</v>
      </c>
      <c r="C46" s="11">
        <v>301238562.26999998</v>
      </c>
      <c r="D46" s="21" t="s">
        <v>34</v>
      </c>
      <c r="E46" s="12" t="s">
        <v>34</v>
      </c>
      <c r="F46" s="21" t="s">
        <v>34</v>
      </c>
      <c r="G46" s="11">
        <v>442293502.68000001</v>
      </c>
      <c r="H46" s="21" t="s">
        <v>34</v>
      </c>
      <c r="I46" s="12" t="s">
        <v>34</v>
      </c>
      <c r="J46" s="21" t="s">
        <v>34</v>
      </c>
      <c r="K46" s="12" t="s">
        <v>34</v>
      </c>
      <c r="L46" s="18">
        <v>743532064.95000005</v>
      </c>
      <c r="M46" s="24"/>
    </row>
    <row r="47" spans="1:13" x14ac:dyDescent="0.25">
      <c r="A47" s="6" t="s">
        <v>49</v>
      </c>
      <c r="B47" s="7" t="s">
        <v>34</v>
      </c>
      <c r="C47" s="3" t="s">
        <v>34</v>
      </c>
      <c r="D47" s="17">
        <v>1762083757.6199999</v>
      </c>
      <c r="E47" s="3" t="s">
        <v>34</v>
      </c>
      <c r="F47" s="17">
        <v>1624459539.6099999</v>
      </c>
      <c r="G47" s="10">
        <v>639452253.16999996</v>
      </c>
      <c r="H47" s="17">
        <v>1120487206.73</v>
      </c>
      <c r="I47" s="3" t="s">
        <v>34</v>
      </c>
      <c r="J47" s="20" t="s">
        <v>34</v>
      </c>
      <c r="K47" s="10">
        <v>494160596.01999998</v>
      </c>
      <c r="L47" s="17">
        <v>5640643353.1499996</v>
      </c>
      <c r="M47" s="23"/>
    </row>
    <row r="48" spans="1:13" s="8" customFormat="1" x14ac:dyDescent="0.25">
      <c r="A48" s="8" t="s">
        <v>28</v>
      </c>
      <c r="B48" s="9" t="s">
        <v>26</v>
      </c>
      <c r="C48" s="12" t="s">
        <v>34</v>
      </c>
      <c r="D48" s="18">
        <v>1762083757.6199999</v>
      </c>
      <c r="E48" s="12" t="s">
        <v>34</v>
      </c>
      <c r="F48" s="18">
        <v>1624459539.6099999</v>
      </c>
      <c r="G48" s="11">
        <v>639452253.16999996</v>
      </c>
      <c r="H48" s="18">
        <v>1120487206.73</v>
      </c>
      <c r="I48" s="12" t="s">
        <v>34</v>
      </c>
      <c r="J48" s="21" t="s">
        <v>34</v>
      </c>
      <c r="K48" s="11">
        <v>494160596.01999998</v>
      </c>
      <c r="L48" s="18">
        <v>5640643353.1499996</v>
      </c>
      <c r="M48" s="24"/>
    </row>
    <row r="49" spans="1:13" x14ac:dyDescent="0.25">
      <c r="A49" s="6" t="s">
        <v>37</v>
      </c>
      <c r="B49" s="7" t="s">
        <v>34</v>
      </c>
      <c r="C49" s="10">
        <v>81678639.930000007</v>
      </c>
      <c r="D49" s="20" t="s">
        <v>34</v>
      </c>
      <c r="E49" s="3" t="s">
        <v>34</v>
      </c>
      <c r="F49" s="20" t="s">
        <v>34</v>
      </c>
      <c r="G49" s="10">
        <v>122524147.34</v>
      </c>
      <c r="H49" s="20" t="s">
        <v>34</v>
      </c>
      <c r="I49" s="3" t="s">
        <v>34</v>
      </c>
      <c r="J49" s="20" t="s">
        <v>34</v>
      </c>
      <c r="K49" s="3" t="s">
        <v>34</v>
      </c>
      <c r="L49" s="17">
        <v>204202787.27000001</v>
      </c>
      <c r="M49" s="23"/>
    </row>
    <row r="50" spans="1:13" s="8" customFormat="1" x14ac:dyDescent="0.25">
      <c r="A50" s="8" t="s">
        <v>28</v>
      </c>
      <c r="B50" s="9" t="s">
        <v>26</v>
      </c>
      <c r="C50" s="11">
        <v>81678639.930000007</v>
      </c>
      <c r="D50" s="21" t="s">
        <v>34</v>
      </c>
      <c r="E50" s="12" t="s">
        <v>34</v>
      </c>
      <c r="F50" s="21" t="s">
        <v>34</v>
      </c>
      <c r="G50" s="11">
        <v>122524147.34</v>
      </c>
      <c r="H50" s="21" t="s">
        <v>34</v>
      </c>
      <c r="I50" s="12" t="s">
        <v>34</v>
      </c>
      <c r="J50" s="21" t="s">
        <v>34</v>
      </c>
      <c r="K50" s="12" t="s">
        <v>34</v>
      </c>
      <c r="L50" s="18">
        <v>204202787.27000001</v>
      </c>
      <c r="M50" s="24"/>
    </row>
    <row r="51" spans="1:13" x14ac:dyDescent="0.25">
      <c r="A51" s="35" t="s">
        <v>27</v>
      </c>
      <c r="B51" s="7" t="s">
        <v>34</v>
      </c>
      <c r="C51" s="3" t="s">
        <v>34</v>
      </c>
      <c r="D51" s="20" t="s">
        <v>34</v>
      </c>
      <c r="E51" s="3" t="s">
        <v>34</v>
      </c>
      <c r="F51" s="20" t="s">
        <v>34</v>
      </c>
      <c r="G51" s="10">
        <v>157365557.74000001</v>
      </c>
      <c r="H51" s="20" t="s">
        <v>34</v>
      </c>
      <c r="I51" s="3" t="s">
        <v>34</v>
      </c>
      <c r="J51" s="20" t="s">
        <v>34</v>
      </c>
      <c r="K51" s="10">
        <v>201588725.41999999</v>
      </c>
      <c r="L51" s="17">
        <v>358954283.16000003</v>
      </c>
      <c r="M51" s="23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21" t="s">
        <v>34</v>
      </c>
      <c r="E52" s="12" t="s">
        <v>34</v>
      </c>
      <c r="F52" s="21" t="s">
        <v>34</v>
      </c>
      <c r="G52" s="11">
        <v>157365557.74000001</v>
      </c>
      <c r="H52" s="21" t="s">
        <v>34</v>
      </c>
      <c r="I52" s="12" t="s">
        <v>34</v>
      </c>
      <c r="J52" s="21" t="s">
        <v>34</v>
      </c>
      <c r="K52" s="11">
        <v>201588725.41999999</v>
      </c>
      <c r="L52" s="18">
        <v>358954283.16000003</v>
      </c>
      <c r="M52" s="24"/>
    </row>
    <row r="53" spans="1:13" x14ac:dyDescent="0.25">
      <c r="A53" s="35" t="s">
        <v>29</v>
      </c>
      <c r="B53" s="7" t="s">
        <v>34</v>
      </c>
      <c r="C53" s="10">
        <v>153113940.97</v>
      </c>
      <c r="D53" s="17">
        <v>123147052.70999999</v>
      </c>
      <c r="E53" s="3" t="s">
        <v>34</v>
      </c>
      <c r="F53" s="20" t="s">
        <v>34</v>
      </c>
      <c r="G53" s="10">
        <v>811754828.85000002</v>
      </c>
      <c r="H53" s="20" t="s">
        <v>34</v>
      </c>
      <c r="I53" s="10">
        <v>605870219.84000003</v>
      </c>
      <c r="J53" s="20" t="s">
        <v>34</v>
      </c>
      <c r="K53" s="10">
        <v>121374531.2</v>
      </c>
      <c r="L53" s="17">
        <v>1815260573.5699999</v>
      </c>
      <c r="M53" s="23"/>
    </row>
    <row r="54" spans="1:13" s="8" customFormat="1" x14ac:dyDescent="0.25">
      <c r="A54" s="8" t="s">
        <v>28</v>
      </c>
      <c r="B54" s="9" t="s">
        <v>26</v>
      </c>
      <c r="C54" s="11">
        <v>153113940.97</v>
      </c>
      <c r="D54" s="18">
        <v>123147052.70999999</v>
      </c>
      <c r="E54" s="12" t="s">
        <v>34</v>
      </c>
      <c r="F54" s="21" t="s">
        <v>34</v>
      </c>
      <c r="G54" s="11">
        <v>811754828.85000002</v>
      </c>
      <c r="H54" s="21" t="s">
        <v>34</v>
      </c>
      <c r="I54" s="11">
        <v>605870219.84000003</v>
      </c>
      <c r="J54" s="21" t="s">
        <v>34</v>
      </c>
      <c r="K54" s="11">
        <v>121374531.2</v>
      </c>
      <c r="L54" s="18">
        <v>1815260573.5699999</v>
      </c>
      <c r="M54" s="24"/>
    </row>
    <row r="55" spans="1:13" x14ac:dyDescent="0.25">
      <c r="A55" s="35" t="s">
        <v>31</v>
      </c>
      <c r="B55" s="7" t="s">
        <v>34</v>
      </c>
      <c r="C55" s="3" t="s">
        <v>34</v>
      </c>
      <c r="D55" s="17">
        <v>888940571.41999996</v>
      </c>
      <c r="E55" s="3" t="s">
        <v>34</v>
      </c>
      <c r="F55" s="17">
        <v>2562111251.5599999</v>
      </c>
      <c r="G55" s="10">
        <v>135098464.11000001</v>
      </c>
      <c r="H55" s="20" t="s">
        <v>34</v>
      </c>
      <c r="I55" s="3" t="s">
        <v>34</v>
      </c>
      <c r="J55" s="20" t="s">
        <v>34</v>
      </c>
      <c r="K55" s="3" t="s">
        <v>34</v>
      </c>
      <c r="L55" s="17">
        <v>3586150287.0900002</v>
      </c>
      <c r="M55" s="23"/>
    </row>
    <row r="56" spans="1:13" s="8" customFormat="1" x14ac:dyDescent="0.25">
      <c r="A56" s="8" t="s">
        <v>28</v>
      </c>
      <c r="B56" s="9" t="s">
        <v>26</v>
      </c>
      <c r="C56" s="12" t="s">
        <v>34</v>
      </c>
      <c r="D56" s="18">
        <v>888940571.41999996</v>
      </c>
      <c r="E56" s="12" t="s">
        <v>34</v>
      </c>
      <c r="F56" s="18">
        <v>2562111251.5599999</v>
      </c>
      <c r="G56" s="11">
        <v>135098464.11000001</v>
      </c>
      <c r="H56" s="21" t="s">
        <v>34</v>
      </c>
      <c r="I56" s="12" t="s">
        <v>34</v>
      </c>
      <c r="J56" s="21" t="s">
        <v>34</v>
      </c>
      <c r="K56" s="12" t="s">
        <v>34</v>
      </c>
      <c r="L56" s="18">
        <v>3586150287.0900002</v>
      </c>
      <c r="M56" s="24"/>
    </row>
    <row r="57" spans="1:13" x14ac:dyDescent="0.25">
      <c r="A57" s="35" t="s">
        <v>30</v>
      </c>
      <c r="B57" s="7" t="s">
        <v>34</v>
      </c>
      <c r="C57" s="3" t="s">
        <v>34</v>
      </c>
      <c r="D57" s="20" t="s">
        <v>34</v>
      </c>
      <c r="E57" s="3" t="s">
        <v>34</v>
      </c>
      <c r="F57" s="17">
        <v>2067988106.1500001</v>
      </c>
      <c r="G57" s="3" t="s">
        <v>34</v>
      </c>
      <c r="H57" s="20" t="s">
        <v>34</v>
      </c>
      <c r="I57" s="3" t="s">
        <v>34</v>
      </c>
      <c r="J57" s="20" t="s">
        <v>34</v>
      </c>
      <c r="K57" s="3" t="s">
        <v>34</v>
      </c>
      <c r="L57" s="17">
        <v>2067988106.1500001</v>
      </c>
      <c r="M57" s="23"/>
    </row>
    <row r="58" spans="1:13" s="8" customFormat="1" x14ac:dyDescent="0.25">
      <c r="A58" s="8" t="s">
        <v>28</v>
      </c>
      <c r="B58" s="9" t="s">
        <v>26</v>
      </c>
      <c r="C58" s="12" t="s">
        <v>34</v>
      </c>
      <c r="D58" s="21" t="s">
        <v>34</v>
      </c>
      <c r="E58" s="12" t="s">
        <v>34</v>
      </c>
      <c r="F58" s="18">
        <v>2067988106.1500001</v>
      </c>
      <c r="G58" s="12" t="s">
        <v>34</v>
      </c>
      <c r="H58" s="21" t="s">
        <v>34</v>
      </c>
      <c r="I58" s="12" t="s">
        <v>34</v>
      </c>
      <c r="J58" s="21" t="s">
        <v>34</v>
      </c>
      <c r="K58" s="12" t="s">
        <v>34</v>
      </c>
      <c r="L58" s="18">
        <v>2067988106.1500001</v>
      </c>
      <c r="M58" s="24"/>
    </row>
    <row r="59" spans="1:13" x14ac:dyDescent="0.25">
      <c r="A59" s="6" t="s">
        <v>80</v>
      </c>
      <c r="B59" s="7" t="s">
        <v>34</v>
      </c>
      <c r="C59" s="3" t="s">
        <v>34</v>
      </c>
      <c r="D59" s="17">
        <v>442673443.35000002</v>
      </c>
      <c r="E59" s="3" t="s">
        <v>34</v>
      </c>
      <c r="F59" s="20" t="s">
        <v>34</v>
      </c>
      <c r="G59" s="3" t="s">
        <v>34</v>
      </c>
      <c r="H59" s="20" t="s">
        <v>34</v>
      </c>
      <c r="I59" s="3" t="s">
        <v>34</v>
      </c>
      <c r="J59" s="20" t="s">
        <v>34</v>
      </c>
      <c r="K59" s="3" t="s">
        <v>34</v>
      </c>
      <c r="L59" s="17">
        <v>442673443.35000002</v>
      </c>
      <c r="M59" s="23"/>
    </row>
    <row r="60" spans="1:13" s="8" customFormat="1" x14ac:dyDescent="0.25">
      <c r="A60" s="8" t="s">
        <v>28</v>
      </c>
      <c r="B60" s="9" t="s">
        <v>26</v>
      </c>
      <c r="C60" s="12" t="s">
        <v>34</v>
      </c>
      <c r="D60" s="18">
        <v>442673443.35000002</v>
      </c>
      <c r="E60" s="12" t="s">
        <v>34</v>
      </c>
      <c r="F60" s="21" t="s">
        <v>34</v>
      </c>
      <c r="G60" s="12" t="s">
        <v>34</v>
      </c>
      <c r="H60" s="21" t="s">
        <v>34</v>
      </c>
      <c r="I60" s="12" t="s">
        <v>34</v>
      </c>
      <c r="J60" s="21" t="s">
        <v>34</v>
      </c>
      <c r="K60" s="12" t="s">
        <v>34</v>
      </c>
      <c r="L60" s="18">
        <v>442673443.35000002</v>
      </c>
      <c r="M60" s="24"/>
    </row>
    <row r="61" spans="1:13" x14ac:dyDescent="0.25">
      <c r="A61" s="6" t="s">
        <v>45</v>
      </c>
      <c r="B61" s="7" t="s">
        <v>34</v>
      </c>
      <c r="C61" s="10">
        <v>64581825.560000002</v>
      </c>
      <c r="D61" s="20" t="s">
        <v>34</v>
      </c>
      <c r="E61" s="3" t="s">
        <v>34</v>
      </c>
      <c r="F61" s="20" t="s">
        <v>34</v>
      </c>
      <c r="G61" s="3" t="s">
        <v>34</v>
      </c>
      <c r="H61" s="20" t="s">
        <v>34</v>
      </c>
      <c r="I61" s="3" t="s">
        <v>34</v>
      </c>
      <c r="J61" s="20" t="s">
        <v>34</v>
      </c>
      <c r="K61" s="3" t="s">
        <v>34</v>
      </c>
      <c r="L61" s="17">
        <v>64581825.560000002</v>
      </c>
      <c r="M61" s="23"/>
    </row>
    <row r="62" spans="1:13" s="8" customFormat="1" x14ac:dyDescent="0.25">
      <c r="A62" s="8" t="s">
        <v>28</v>
      </c>
      <c r="B62" s="9" t="s">
        <v>26</v>
      </c>
      <c r="C62" s="11">
        <v>64581825.560000002</v>
      </c>
      <c r="D62" s="21" t="s">
        <v>34</v>
      </c>
      <c r="E62" s="12" t="s">
        <v>34</v>
      </c>
      <c r="F62" s="21" t="s">
        <v>34</v>
      </c>
      <c r="G62" s="12" t="s">
        <v>34</v>
      </c>
      <c r="H62" s="21" t="s">
        <v>34</v>
      </c>
      <c r="I62" s="12" t="s">
        <v>34</v>
      </c>
      <c r="J62" s="21" t="s">
        <v>34</v>
      </c>
      <c r="K62" s="12" t="s">
        <v>34</v>
      </c>
      <c r="L62" s="18">
        <v>64581825.560000002</v>
      </c>
      <c r="M62" s="24"/>
    </row>
    <row r="63" spans="1:13" x14ac:dyDescent="0.25">
      <c r="A63" s="35" t="s">
        <v>46</v>
      </c>
      <c r="B63" s="7" t="s">
        <v>34</v>
      </c>
      <c r="C63" s="3" t="s">
        <v>34</v>
      </c>
      <c r="D63" s="17">
        <v>323930622.51999998</v>
      </c>
      <c r="E63" s="3" t="s">
        <v>34</v>
      </c>
      <c r="F63" s="20" t="s">
        <v>34</v>
      </c>
      <c r="G63" s="10">
        <v>531894126.11000001</v>
      </c>
      <c r="H63" s="17">
        <v>1027507912.6799999</v>
      </c>
      <c r="I63" s="3" t="s">
        <v>34</v>
      </c>
      <c r="J63" s="20" t="s">
        <v>34</v>
      </c>
      <c r="K63" s="10">
        <v>226751435.77000001</v>
      </c>
      <c r="L63" s="17">
        <v>2110084097.0799999</v>
      </c>
      <c r="M63" s="23"/>
    </row>
    <row r="64" spans="1:13" s="8" customFormat="1" x14ac:dyDescent="0.25">
      <c r="A64" s="8" t="s">
        <v>28</v>
      </c>
      <c r="B64" s="9" t="s">
        <v>26</v>
      </c>
      <c r="C64" s="12" t="s">
        <v>34</v>
      </c>
      <c r="D64" s="18">
        <v>323930622.51999998</v>
      </c>
      <c r="E64" s="12" t="s">
        <v>34</v>
      </c>
      <c r="F64" s="21" t="s">
        <v>34</v>
      </c>
      <c r="G64" s="11">
        <v>531894126.11000001</v>
      </c>
      <c r="H64" s="18">
        <v>1027507912.6799999</v>
      </c>
      <c r="I64" s="12" t="s">
        <v>34</v>
      </c>
      <c r="J64" s="21" t="s">
        <v>34</v>
      </c>
      <c r="K64" s="11">
        <v>226751435.77000001</v>
      </c>
      <c r="L64" s="18">
        <v>2110084097.0799999</v>
      </c>
      <c r="M64" s="24"/>
    </row>
    <row r="65" spans="1:13" x14ac:dyDescent="0.25">
      <c r="A65" s="4" t="s">
        <v>38</v>
      </c>
      <c r="B65" s="5" t="s">
        <v>34</v>
      </c>
      <c r="C65" s="13">
        <v>4275842659.3099999</v>
      </c>
      <c r="D65" s="19">
        <v>52044483620.260002</v>
      </c>
      <c r="E65" s="15">
        <v>1080116197.0699999</v>
      </c>
      <c r="F65" s="19">
        <v>84097903687.610001</v>
      </c>
      <c r="G65" s="15">
        <v>48457447421.580002</v>
      </c>
      <c r="H65" s="19">
        <v>63521079179.650002</v>
      </c>
      <c r="I65" s="15">
        <v>4153880065.8499999</v>
      </c>
      <c r="J65" s="19">
        <v>5697464705.3199997</v>
      </c>
      <c r="K65" s="15">
        <v>21901015015.919998</v>
      </c>
      <c r="L65" s="19">
        <v>285229232552.57001</v>
      </c>
      <c r="M65" s="119">
        <f>+L65/L66</f>
        <v>0.24657585560566167</v>
      </c>
    </row>
    <row r="66" spans="1:13" x14ac:dyDescent="0.25">
      <c r="A66" s="4" t="s">
        <v>32</v>
      </c>
      <c r="B66" s="5" t="s">
        <v>34</v>
      </c>
      <c r="C66" s="13">
        <v>18215382014.869999</v>
      </c>
      <c r="D66" s="19">
        <v>241596859038.79001</v>
      </c>
      <c r="E66" s="15">
        <v>9742281071.2000008</v>
      </c>
      <c r="F66" s="19">
        <v>353141122966.84003</v>
      </c>
      <c r="G66" s="15">
        <v>177905529120.82999</v>
      </c>
      <c r="H66" s="19">
        <v>222217598127.60999</v>
      </c>
      <c r="I66" s="15">
        <v>21240062525.310001</v>
      </c>
      <c r="J66" s="19">
        <v>27709214796</v>
      </c>
      <c r="K66" s="15">
        <v>75594213624</v>
      </c>
      <c r="L66" s="19">
        <v>1156760591388.6599</v>
      </c>
      <c r="M66" s="120"/>
    </row>
    <row r="67" spans="1:13" x14ac:dyDescent="0.25">
      <c r="A67" s="39" t="s">
        <v>66</v>
      </c>
      <c r="B67" s="5" t="s">
        <v>34</v>
      </c>
      <c r="C67" s="33">
        <f>+C65/C66</f>
        <v>0.23473801734267477</v>
      </c>
      <c r="D67" s="33">
        <f t="shared" ref="D67:K67" si="0">+D65/D66</f>
        <v>0.2154187096112202</v>
      </c>
      <c r="E67" s="33">
        <f t="shared" si="0"/>
        <v>0.11086892168026488</v>
      </c>
      <c r="F67" s="33">
        <f t="shared" si="0"/>
        <v>0.23814248247578576</v>
      </c>
      <c r="G67" s="33">
        <f t="shared" si="0"/>
        <v>0.2723774109834925</v>
      </c>
      <c r="H67" s="33">
        <f t="shared" si="0"/>
        <v>0.28585080441366567</v>
      </c>
      <c r="I67" s="33">
        <f t="shared" si="0"/>
        <v>0.19556816562569762</v>
      </c>
      <c r="J67" s="33">
        <f t="shared" si="0"/>
        <v>0.20561624525507899</v>
      </c>
      <c r="K67" s="33">
        <f t="shared" si="0"/>
        <v>0.2897181406615858</v>
      </c>
      <c r="L67" s="109" t="s">
        <v>33</v>
      </c>
      <c r="M67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L67:M67"/>
    <mergeCell ref="M65:M66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E1C2-37B9-4E40-915A-8D4A0A01BEBB}">
  <dimension ref="A1:O69"/>
  <sheetViews>
    <sheetView showGridLines="0" topLeftCell="A43" workbookViewId="0">
      <selection activeCell="H72" sqref="H72"/>
    </sheetView>
  </sheetViews>
  <sheetFormatPr baseColWidth="10" defaultColWidth="9.140625" defaultRowHeight="15" x14ac:dyDescent="0.25"/>
  <cols>
    <col min="1" max="1" width="99" style="2" bestFit="1" customWidth="1"/>
    <col min="2" max="2" width="17.425781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5" x14ac:dyDescent="0.25">
      <c r="A3" s="114" t="s">
        <v>88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5" x14ac:dyDescent="0.25">
      <c r="A4" s="114" t="s">
        <v>47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5" x14ac:dyDescent="0.25">
      <c r="A5" s="3"/>
    </row>
    <row r="6" spans="1:15" ht="15" customHeight="1" x14ac:dyDescent="0.25">
      <c r="A6" s="116" t="s">
        <v>55</v>
      </c>
      <c r="B6" s="118" t="s">
        <v>56</v>
      </c>
      <c r="C6" s="127" t="s">
        <v>1</v>
      </c>
      <c r="D6" s="118" t="s">
        <v>2</v>
      </c>
      <c r="E6" s="125" t="s">
        <v>3</v>
      </c>
      <c r="F6" s="113" t="s">
        <v>4</v>
      </c>
      <c r="G6" s="125" t="s">
        <v>5</v>
      </c>
      <c r="H6" s="113" t="s">
        <v>6</v>
      </c>
      <c r="I6" s="125" t="s">
        <v>8</v>
      </c>
      <c r="J6" s="113" t="s">
        <v>7</v>
      </c>
      <c r="K6" s="129" t="s">
        <v>9</v>
      </c>
      <c r="L6" s="113" t="s">
        <v>57</v>
      </c>
      <c r="M6" s="113"/>
    </row>
    <row r="7" spans="1:15" x14ac:dyDescent="0.25">
      <c r="A7" s="117"/>
      <c r="B7" s="113"/>
      <c r="C7" s="128"/>
      <c r="D7" s="122"/>
      <c r="E7" s="126"/>
      <c r="F7" s="122"/>
      <c r="G7" s="126"/>
      <c r="H7" s="122"/>
      <c r="I7" s="126"/>
      <c r="J7" s="122"/>
      <c r="K7" s="130"/>
      <c r="L7" s="49" t="s">
        <v>58</v>
      </c>
      <c r="M7" s="49" t="s">
        <v>10</v>
      </c>
    </row>
    <row r="8" spans="1:15" x14ac:dyDescent="0.25">
      <c r="A8" s="4" t="s">
        <v>11</v>
      </c>
      <c r="B8" s="14" t="s">
        <v>34</v>
      </c>
      <c r="C8" s="57">
        <v>3662248393.52</v>
      </c>
      <c r="D8" s="37">
        <v>37020742769.580002</v>
      </c>
      <c r="E8" s="58">
        <v>898009134.21000004</v>
      </c>
      <c r="F8" s="37">
        <v>76215312526.979996</v>
      </c>
      <c r="G8" s="58">
        <v>32490816428.970001</v>
      </c>
      <c r="H8" s="37">
        <v>49312595854.940002</v>
      </c>
      <c r="I8" s="58">
        <v>3169226243.4299998</v>
      </c>
      <c r="J8" s="37">
        <v>5370534843.8699999</v>
      </c>
      <c r="K8" s="58">
        <v>18317783926</v>
      </c>
      <c r="L8" s="37">
        <v>226457270121.5</v>
      </c>
      <c r="M8" s="41">
        <f>+(L8/$L$67)</f>
        <v>0.75411700321008679</v>
      </c>
    </row>
    <row r="9" spans="1:15" x14ac:dyDescent="0.25">
      <c r="A9" s="6" t="s">
        <v>12</v>
      </c>
      <c r="B9" s="55" t="s">
        <v>34</v>
      </c>
      <c r="C9" s="59">
        <v>3662248393.52</v>
      </c>
      <c r="D9" s="17">
        <v>37020742769.580002</v>
      </c>
      <c r="E9" s="10">
        <v>898009134.21000004</v>
      </c>
      <c r="F9" s="17">
        <v>76215312526.979996</v>
      </c>
      <c r="G9" s="10">
        <v>32490816428.970001</v>
      </c>
      <c r="H9" s="17">
        <v>49312595854.940002</v>
      </c>
      <c r="I9" s="10">
        <v>3169226243.4299998</v>
      </c>
      <c r="J9" s="17">
        <v>5370534843.8699999</v>
      </c>
      <c r="K9" s="10">
        <v>18317783926</v>
      </c>
      <c r="L9" s="17">
        <v>226457270121.5</v>
      </c>
      <c r="M9" s="42"/>
    </row>
    <row r="10" spans="1:15" s="8" customFormat="1" ht="15" customHeight="1" x14ac:dyDescent="0.25">
      <c r="A10" s="8" t="s">
        <v>13</v>
      </c>
      <c r="B10" s="56" t="s">
        <v>14</v>
      </c>
      <c r="C10" s="60">
        <v>3662248393.52</v>
      </c>
      <c r="D10" s="18">
        <v>37020742769.580002</v>
      </c>
      <c r="E10" s="11">
        <v>898009134.21000004</v>
      </c>
      <c r="F10" s="18">
        <v>76215312526.979996</v>
      </c>
      <c r="G10" s="11">
        <v>32490816428.970001</v>
      </c>
      <c r="H10" s="18">
        <v>49312595854.940002</v>
      </c>
      <c r="I10" s="11">
        <v>3169226243.4299998</v>
      </c>
      <c r="J10" s="18">
        <v>5370534843.8699999</v>
      </c>
      <c r="K10" s="11">
        <v>18317783926</v>
      </c>
      <c r="L10" s="18">
        <v>226457270121.5</v>
      </c>
      <c r="M10" s="43"/>
    </row>
    <row r="11" spans="1:15" x14ac:dyDescent="0.25">
      <c r="A11" s="4" t="s">
        <v>15</v>
      </c>
      <c r="B11" s="14" t="s">
        <v>34</v>
      </c>
      <c r="C11" s="61">
        <v>41003149.399999999</v>
      </c>
      <c r="D11" s="19">
        <v>496849892.04000002</v>
      </c>
      <c r="E11" s="16" t="s">
        <v>34</v>
      </c>
      <c r="F11" s="19">
        <v>2223761793.96</v>
      </c>
      <c r="G11" s="15">
        <v>206944866.87</v>
      </c>
      <c r="H11" s="19">
        <v>1855365389.72</v>
      </c>
      <c r="I11" s="15">
        <v>91797647.930000007</v>
      </c>
      <c r="J11" s="19">
        <v>85869971.390000001</v>
      </c>
      <c r="K11" s="15">
        <v>80633993.900000006</v>
      </c>
      <c r="L11" s="19">
        <v>5082226705.21</v>
      </c>
      <c r="M11" s="44">
        <f>+(L11/$L$67)</f>
        <v>1.6924135712273473E-2</v>
      </c>
      <c r="O11" s="36"/>
    </row>
    <row r="12" spans="1:15" x14ac:dyDescent="0.25">
      <c r="A12" s="6" t="s">
        <v>39</v>
      </c>
      <c r="B12" s="55" t="s">
        <v>34</v>
      </c>
      <c r="C12" s="62" t="s">
        <v>34</v>
      </c>
      <c r="D12" s="17">
        <v>496849892.04000002</v>
      </c>
      <c r="E12" s="3" t="s">
        <v>34</v>
      </c>
      <c r="F12" s="17">
        <v>1220715533.22</v>
      </c>
      <c r="G12" s="10">
        <v>206944866.87</v>
      </c>
      <c r="H12" s="17">
        <v>1855365389.72</v>
      </c>
      <c r="I12" s="10">
        <v>82751105.370000005</v>
      </c>
      <c r="J12" s="20" t="s">
        <v>34</v>
      </c>
      <c r="K12" s="10">
        <v>59786712.859999999</v>
      </c>
      <c r="L12" s="17">
        <v>3922413500.0799999</v>
      </c>
      <c r="M12" s="42"/>
    </row>
    <row r="13" spans="1:15" s="8" customFormat="1" x14ac:dyDescent="0.25">
      <c r="A13" s="8" t="s">
        <v>16</v>
      </c>
      <c r="B13" s="56" t="s">
        <v>17</v>
      </c>
      <c r="C13" s="63" t="s">
        <v>34</v>
      </c>
      <c r="D13" s="18">
        <v>496849892.04000002</v>
      </c>
      <c r="E13" s="12" t="s">
        <v>34</v>
      </c>
      <c r="F13" s="18">
        <v>1220715533.22</v>
      </c>
      <c r="G13" s="11">
        <v>206944866.87</v>
      </c>
      <c r="H13" s="18">
        <v>1855365389.72</v>
      </c>
      <c r="I13" s="11">
        <v>82751105.370000005</v>
      </c>
      <c r="J13" s="21" t="s">
        <v>34</v>
      </c>
      <c r="K13" s="11">
        <v>59786712.859999999</v>
      </c>
      <c r="L13" s="18">
        <v>3922413500.0799999</v>
      </c>
      <c r="M13" s="43"/>
    </row>
    <row r="14" spans="1:15" x14ac:dyDescent="0.25">
      <c r="A14" s="6" t="s">
        <v>61</v>
      </c>
      <c r="B14" s="55" t="s">
        <v>34</v>
      </c>
      <c r="C14" s="62" t="s">
        <v>34</v>
      </c>
      <c r="D14" s="20" t="s">
        <v>34</v>
      </c>
      <c r="E14" s="3" t="s">
        <v>34</v>
      </c>
      <c r="F14" s="17">
        <v>182314995.53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182314995.53</v>
      </c>
      <c r="M14" s="42"/>
    </row>
    <row r="15" spans="1:15" s="8" customFormat="1" x14ac:dyDescent="0.25">
      <c r="A15" s="8" t="s">
        <v>16</v>
      </c>
      <c r="B15" s="56" t="s">
        <v>17</v>
      </c>
      <c r="C15" s="63" t="s">
        <v>34</v>
      </c>
      <c r="D15" s="21" t="s">
        <v>34</v>
      </c>
      <c r="E15" s="12" t="s">
        <v>34</v>
      </c>
      <c r="F15" s="18">
        <v>182314995.53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182314995.53</v>
      </c>
      <c r="M15" s="43"/>
    </row>
    <row r="16" spans="1:15" x14ac:dyDescent="0.25">
      <c r="A16" s="6" t="s">
        <v>52</v>
      </c>
      <c r="B16" s="55" t="s">
        <v>34</v>
      </c>
      <c r="C16" s="59">
        <v>41003149.399999999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20" t="s">
        <v>34</v>
      </c>
      <c r="K16" s="3" t="s">
        <v>34</v>
      </c>
      <c r="L16" s="17">
        <v>41003149.399999999</v>
      </c>
      <c r="M16" s="42"/>
    </row>
    <row r="17" spans="1:13" s="8" customFormat="1" x14ac:dyDescent="0.25">
      <c r="A17" s="8" t="s">
        <v>16</v>
      </c>
      <c r="B17" s="56" t="s">
        <v>18</v>
      </c>
      <c r="C17" s="60">
        <v>41003149.399999999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21" t="s">
        <v>34</v>
      </c>
      <c r="K17" s="12" t="s">
        <v>34</v>
      </c>
      <c r="L17" s="18">
        <v>41003149.399999999</v>
      </c>
      <c r="M17" s="43"/>
    </row>
    <row r="18" spans="1:13" x14ac:dyDescent="0.25">
      <c r="A18" s="6" t="s">
        <v>40</v>
      </c>
      <c r="B18" s="55" t="s">
        <v>34</v>
      </c>
      <c r="C18" s="62" t="s">
        <v>34</v>
      </c>
      <c r="D18" s="20" t="s">
        <v>34</v>
      </c>
      <c r="E18" s="3" t="s">
        <v>34</v>
      </c>
      <c r="F18" s="17">
        <v>354761548.69999999</v>
      </c>
      <c r="G18" s="3" t="s">
        <v>34</v>
      </c>
      <c r="H18" s="20" t="s">
        <v>34</v>
      </c>
      <c r="I18" s="10">
        <v>9046542.5600000005</v>
      </c>
      <c r="J18" s="17">
        <v>10411567.76</v>
      </c>
      <c r="K18" s="10">
        <v>20847281.039999999</v>
      </c>
      <c r="L18" s="17">
        <v>395066940.06</v>
      </c>
      <c r="M18" s="42"/>
    </row>
    <row r="19" spans="1:13" s="8" customFormat="1" x14ac:dyDescent="0.25">
      <c r="A19" s="8" t="s">
        <v>16</v>
      </c>
      <c r="B19" s="56" t="s">
        <v>18</v>
      </c>
      <c r="C19" s="63" t="s">
        <v>34</v>
      </c>
      <c r="D19" s="21" t="s">
        <v>34</v>
      </c>
      <c r="E19" s="12" t="s">
        <v>34</v>
      </c>
      <c r="F19" s="18">
        <v>354761548.69999999</v>
      </c>
      <c r="G19" s="12" t="s">
        <v>34</v>
      </c>
      <c r="H19" s="21" t="s">
        <v>34</v>
      </c>
      <c r="I19" s="11">
        <v>9046542.5600000005</v>
      </c>
      <c r="J19" s="18">
        <v>10411567.76</v>
      </c>
      <c r="K19" s="11">
        <v>20847281.039999999</v>
      </c>
      <c r="L19" s="18">
        <v>395066940.06</v>
      </c>
      <c r="M19" s="43"/>
    </row>
    <row r="20" spans="1:13" x14ac:dyDescent="0.25">
      <c r="A20" s="6" t="s">
        <v>87</v>
      </c>
      <c r="B20" s="55" t="s">
        <v>34</v>
      </c>
      <c r="C20" s="62" t="s">
        <v>34</v>
      </c>
      <c r="D20" s="20" t="s">
        <v>34</v>
      </c>
      <c r="E20" s="3" t="s">
        <v>34</v>
      </c>
      <c r="F20" s="17">
        <v>465969716.50999999</v>
      </c>
      <c r="G20" s="3" t="s">
        <v>34</v>
      </c>
      <c r="H20" s="20" t="s">
        <v>34</v>
      </c>
      <c r="I20" s="3" t="s">
        <v>34</v>
      </c>
      <c r="J20" s="20" t="s">
        <v>34</v>
      </c>
      <c r="K20" s="3" t="s">
        <v>34</v>
      </c>
      <c r="L20" s="17">
        <v>465969716.50999999</v>
      </c>
      <c r="M20" s="42"/>
    </row>
    <row r="21" spans="1:13" s="8" customFormat="1" x14ac:dyDescent="0.25">
      <c r="A21" s="8" t="s">
        <v>16</v>
      </c>
      <c r="B21" s="56" t="s">
        <v>17</v>
      </c>
      <c r="C21" s="63" t="s">
        <v>34</v>
      </c>
      <c r="D21" s="21" t="s">
        <v>34</v>
      </c>
      <c r="E21" s="12" t="s">
        <v>34</v>
      </c>
      <c r="F21" s="18">
        <v>465969716.50999999</v>
      </c>
      <c r="G21" s="12" t="s">
        <v>34</v>
      </c>
      <c r="H21" s="21" t="s">
        <v>34</v>
      </c>
      <c r="I21" s="12" t="s">
        <v>34</v>
      </c>
      <c r="J21" s="21" t="s">
        <v>34</v>
      </c>
      <c r="K21" s="12" t="s">
        <v>34</v>
      </c>
      <c r="L21" s="18">
        <v>465969716.50999999</v>
      </c>
      <c r="M21" s="43"/>
    </row>
    <row r="22" spans="1:13" x14ac:dyDescent="0.25">
      <c r="A22" s="6" t="s">
        <v>41</v>
      </c>
      <c r="B22" s="55" t="s">
        <v>34</v>
      </c>
      <c r="C22" s="62" t="s">
        <v>34</v>
      </c>
      <c r="D22" s="20" t="s">
        <v>34</v>
      </c>
      <c r="E22" s="3" t="s">
        <v>34</v>
      </c>
      <c r="F22" s="20" t="s">
        <v>34</v>
      </c>
      <c r="G22" s="3" t="s">
        <v>34</v>
      </c>
      <c r="H22" s="20" t="s">
        <v>34</v>
      </c>
      <c r="I22" s="3" t="s">
        <v>34</v>
      </c>
      <c r="J22" s="17">
        <v>75458403.629999995</v>
      </c>
      <c r="K22" s="3" t="s">
        <v>34</v>
      </c>
      <c r="L22" s="17">
        <v>75458403.629999995</v>
      </c>
      <c r="M22" s="42"/>
    </row>
    <row r="23" spans="1:13" s="8" customFormat="1" x14ac:dyDescent="0.25">
      <c r="A23" s="8" t="s">
        <v>16</v>
      </c>
      <c r="B23" s="56" t="s">
        <v>17</v>
      </c>
      <c r="C23" s="63" t="s">
        <v>34</v>
      </c>
      <c r="D23" s="21" t="s">
        <v>34</v>
      </c>
      <c r="E23" s="12" t="s">
        <v>34</v>
      </c>
      <c r="F23" s="21" t="s">
        <v>34</v>
      </c>
      <c r="G23" s="12" t="s">
        <v>34</v>
      </c>
      <c r="H23" s="21" t="s">
        <v>34</v>
      </c>
      <c r="I23" s="12" t="s">
        <v>34</v>
      </c>
      <c r="J23" s="18">
        <v>75458403.629999995</v>
      </c>
      <c r="K23" s="12" t="s">
        <v>34</v>
      </c>
      <c r="L23" s="18">
        <v>75458403.629999995</v>
      </c>
      <c r="M23" s="43"/>
    </row>
    <row r="24" spans="1:13" x14ac:dyDescent="0.25">
      <c r="A24" s="4" t="s">
        <v>19</v>
      </c>
      <c r="B24" s="14" t="s">
        <v>34</v>
      </c>
      <c r="C24" s="64" t="s">
        <v>34</v>
      </c>
      <c r="D24" s="22" t="s">
        <v>34</v>
      </c>
      <c r="E24" s="15">
        <v>42667089.619999997</v>
      </c>
      <c r="F24" s="19">
        <v>3401896946.5500002</v>
      </c>
      <c r="G24" s="15">
        <v>1377825472.5599999</v>
      </c>
      <c r="H24" s="19">
        <v>4100486417.9699998</v>
      </c>
      <c r="I24" s="15">
        <v>134136763.43000001</v>
      </c>
      <c r="J24" s="19">
        <v>282964182.00999999</v>
      </c>
      <c r="K24" s="15">
        <v>702698158.54999995</v>
      </c>
      <c r="L24" s="19">
        <v>10042675030.690001</v>
      </c>
      <c r="M24" s="44">
        <f>+(L24/$L$67)</f>
        <v>3.344274173354389E-2</v>
      </c>
    </row>
    <row r="25" spans="1:13" x14ac:dyDescent="0.25">
      <c r="A25" s="6" t="s">
        <v>20</v>
      </c>
      <c r="B25" s="55" t="s">
        <v>34</v>
      </c>
      <c r="C25" s="62" t="s">
        <v>34</v>
      </c>
      <c r="D25" s="20" t="s">
        <v>34</v>
      </c>
      <c r="E25" s="3" t="s">
        <v>34</v>
      </c>
      <c r="F25" s="17">
        <v>1174517586.71</v>
      </c>
      <c r="G25" s="10">
        <v>536646572.11000001</v>
      </c>
      <c r="H25" s="17">
        <v>1422519637.5999999</v>
      </c>
      <c r="I25" s="10">
        <v>100034940.33</v>
      </c>
      <c r="J25" s="17">
        <v>14042544.939999999</v>
      </c>
      <c r="K25" s="10">
        <v>193669990.90000001</v>
      </c>
      <c r="L25" s="17">
        <v>3441431272.5900002</v>
      </c>
      <c r="M25" s="42"/>
    </row>
    <row r="26" spans="1:13" s="8" customFormat="1" x14ac:dyDescent="0.25">
      <c r="A26" s="8" t="s">
        <v>21</v>
      </c>
      <c r="B26" s="56" t="s">
        <v>22</v>
      </c>
      <c r="C26" s="63" t="s">
        <v>34</v>
      </c>
      <c r="D26" s="21" t="s">
        <v>34</v>
      </c>
      <c r="E26" s="12" t="s">
        <v>34</v>
      </c>
      <c r="F26" s="18">
        <v>1174517586.71</v>
      </c>
      <c r="G26" s="11">
        <v>536646572.11000001</v>
      </c>
      <c r="H26" s="18">
        <v>1422519637.5999999</v>
      </c>
      <c r="I26" s="11">
        <v>100034940.33</v>
      </c>
      <c r="J26" s="18">
        <v>14042544.939999999</v>
      </c>
      <c r="K26" s="11">
        <v>193669990.90000001</v>
      </c>
      <c r="L26" s="18">
        <v>3441431272.5900002</v>
      </c>
      <c r="M26" s="43"/>
    </row>
    <row r="27" spans="1:13" x14ac:dyDescent="0.25">
      <c r="A27" s="6" t="s">
        <v>23</v>
      </c>
      <c r="B27" s="55" t="s">
        <v>34</v>
      </c>
      <c r="C27" s="62" t="s">
        <v>34</v>
      </c>
      <c r="D27" s="20" t="s">
        <v>34</v>
      </c>
      <c r="E27" s="3" t="s">
        <v>34</v>
      </c>
      <c r="F27" s="17">
        <v>2227379359.8400002</v>
      </c>
      <c r="G27" s="10">
        <v>530763534.22000003</v>
      </c>
      <c r="H27" s="17">
        <v>1845474500.48</v>
      </c>
      <c r="I27" s="10">
        <v>16532995.42</v>
      </c>
      <c r="J27" s="17">
        <v>117132168.3</v>
      </c>
      <c r="K27" s="10">
        <v>493969172.5</v>
      </c>
      <c r="L27" s="17">
        <v>5231251730.7600002</v>
      </c>
      <c r="M27" s="42"/>
    </row>
    <row r="28" spans="1:13" s="8" customFormat="1" x14ac:dyDescent="0.25">
      <c r="A28" s="8" t="s">
        <v>21</v>
      </c>
      <c r="B28" s="56" t="s">
        <v>22</v>
      </c>
      <c r="C28" s="63" t="s">
        <v>34</v>
      </c>
      <c r="D28" s="21" t="s">
        <v>34</v>
      </c>
      <c r="E28" s="12" t="s">
        <v>34</v>
      </c>
      <c r="F28" s="18">
        <v>2227379359.8400002</v>
      </c>
      <c r="G28" s="11">
        <v>530763534.22000003</v>
      </c>
      <c r="H28" s="18">
        <v>1845474500.48</v>
      </c>
      <c r="I28" s="11">
        <v>16532995.42</v>
      </c>
      <c r="J28" s="18">
        <v>117132168.3</v>
      </c>
      <c r="K28" s="11">
        <v>493969172.5</v>
      </c>
      <c r="L28" s="18">
        <v>5231251730.7600002</v>
      </c>
      <c r="M28" s="43"/>
    </row>
    <row r="29" spans="1:13" x14ac:dyDescent="0.25">
      <c r="A29" s="6" t="s">
        <v>42</v>
      </c>
      <c r="B29" s="55" t="s">
        <v>34</v>
      </c>
      <c r="C29" s="62" t="s">
        <v>34</v>
      </c>
      <c r="D29" s="20" t="s">
        <v>34</v>
      </c>
      <c r="E29" s="10">
        <v>42667089.619999997</v>
      </c>
      <c r="F29" s="20" t="s">
        <v>34</v>
      </c>
      <c r="G29" s="10">
        <v>109815267.19</v>
      </c>
      <c r="H29" s="17">
        <v>498232550.55000001</v>
      </c>
      <c r="I29" s="10">
        <v>17568827.68</v>
      </c>
      <c r="J29" s="17">
        <v>127289284.18000001</v>
      </c>
      <c r="K29" s="10">
        <v>15058995.15</v>
      </c>
      <c r="L29" s="17">
        <v>810632014.37</v>
      </c>
      <c r="M29" s="42"/>
    </row>
    <row r="30" spans="1:13" s="8" customFormat="1" x14ac:dyDescent="0.25">
      <c r="A30" s="8" t="s">
        <v>21</v>
      </c>
      <c r="B30" s="56" t="s">
        <v>24</v>
      </c>
      <c r="C30" s="63" t="s">
        <v>34</v>
      </c>
      <c r="D30" s="21" t="s">
        <v>34</v>
      </c>
      <c r="E30" s="11">
        <v>42667089.619999997</v>
      </c>
      <c r="F30" s="21" t="s">
        <v>34</v>
      </c>
      <c r="G30" s="11">
        <v>109815267.19</v>
      </c>
      <c r="H30" s="18">
        <v>498232550.55000001</v>
      </c>
      <c r="I30" s="11">
        <v>17568827.68</v>
      </c>
      <c r="J30" s="18">
        <v>127289284.18000001</v>
      </c>
      <c r="K30" s="11">
        <v>15058995.15</v>
      </c>
      <c r="L30" s="18">
        <v>810632014.37</v>
      </c>
      <c r="M30" s="43"/>
    </row>
    <row r="31" spans="1:13" x14ac:dyDescent="0.25">
      <c r="A31" s="6" t="s">
        <v>62</v>
      </c>
      <c r="B31" s="55" t="s">
        <v>34</v>
      </c>
      <c r="C31" s="62" t="s">
        <v>34</v>
      </c>
      <c r="D31" s="20" t="s">
        <v>34</v>
      </c>
      <c r="E31" s="3" t="s">
        <v>34</v>
      </c>
      <c r="F31" s="20" t="s">
        <v>34</v>
      </c>
      <c r="G31" s="10">
        <v>200600099.03999999</v>
      </c>
      <c r="H31" s="17">
        <v>334259729.33999997</v>
      </c>
      <c r="I31" s="3" t="s">
        <v>34</v>
      </c>
      <c r="J31" s="17">
        <v>24500184.59</v>
      </c>
      <c r="K31" s="3" t="s">
        <v>34</v>
      </c>
      <c r="L31" s="17">
        <v>559360012.97000003</v>
      </c>
      <c r="M31" s="42"/>
    </row>
    <row r="32" spans="1:13" s="8" customFormat="1" x14ac:dyDescent="0.25">
      <c r="A32" s="8" t="s">
        <v>21</v>
      </c>
      <c r="B32" s="56" t="s">
        <v>24</v>
      </c>
      <c r="C32" s="63" t="s">
        <v>34</v>
      </c>
      <c r="D32" s="21" t="s">
        <v>34</v>
      </c>
      <c r="E32" s="12" t="s">
        <v>34</v>
      </c>
      <c r="F32" s="21" t="s">
        <v>34</v>
      </c>
      <c r="G32" s="11">
        <v>200600099.03999999</v>
      </c>
      <c r="H32" s="18">
        <v>334259729.33999997</v>
      </c>
      <c r="I32" s="12" t="s">
        <v>34</v>
      </c>
      <c r="J32" s="18">
        <v>24500184.59</v>
      </c>
      <c r="K32" s="12" t="s">
        <v>34</v>
      </c>
      <c r="L32" s="18">
        <v>559360012.97000003</v>
      </c>
      <c r="M32" s="43"/>
    </row>
    <row r="33" spans="1:13" x14ac:dyDescent="0.25">
      <c r="A33" s="4" t="s">
        <v>43</v>
      </c>
      <c r="B33" s="14" t="s">
        <v>34</v>
      </c>
      <c r="C33" s="64" t="s">
        <v>34</v>
      </c>
      <c r="D33" s="22" t="s">
        <v>34</v>
      </c>
      <c r="E33" s="16" t="s">
        <v>34</v>
      </c>
      <c r="F33" s="19">
        <v>770640615.33000004</v>
      </c>
      <c r="G33" s="15">
        <v>247990503.91999999</v>
      </c>
      <c r="H33" s="22" t="s">
        <v>34</v>
      </c>
      <c r="I33" s="15">
        <v>108495291.44</v>
      </c>
      <c r="J33" s="22" t="s">
        <v>34</v>
      </c>
      <c r="K33" s="15">
        <v>108495291.44</v>
      </c>
      <c r="L33" s="19">
        <v>1235621702.1300001</v>
      </c>
      <c r="M33" s="44">
        <f>+(L33/$L$67)</f>
        <v>4.1146982590211673E-3</v>
      </c>
    </row>
    <row r="34" spans="1:13" x14ac:dyDescent="0.25">
      <c r="A34" s="6" t="s">
        <v>78</v>
      </c>
      <c r="B34" s="55" t="s">
        <v>34</v>
      </c>
      <c r="C34" s="62" t="s">
        <v>34</v>
      </c>
      <c r="D34" s="20" t="s">
        <v>34</v>
      </c>
      <c r="E34" s="3" t="s">
        <v>34</v>
      </c>
      <c r="F34" s="17">
        <v>770640615.33000004</v>
      </c>
      <c r="G34" s="10">
        <v>247990503.91999999</v>
      </c>
      <c r="H34" s="20" t="s">
        <v>34</v>
      </c>
      <c r="I34" s="10">
        <v>108495291.44</v>
      </c>
      <c r="J34" s="20" t="s">
        <v>34</v>
      </c>
      <c r="K34" s="10">
        <v>108495291.44</v>
      </c>
      <c r="L34" s="17">
        <v>1235621702.1300001</v>
      </c>
      <c r="M34" s="42"/>
    </row>
    <row r="35" spans="1:13" s="8" customFormat="1" x14ac:dyDescent="0.25">
      <c r="A35" s="8" t="s">
        <v>36</v>
      </c>
      <c r="B35" s="56" t="s">
        <v>24</v>
      </c>
      <c r="C35" s="63" t="s">
        <v>34</v>
      </c>
      <c r="D35" s="21" t="s">
        <v>34</v>
      </c>
      <c r="E35" s="12" t="s">
        <v>34</v>
      </c>
      <c r="F35" s="18">
        <v>770640615.33000004</v>
      </c>
      <c r="G35" s="11">
        <v>247990503.91999999</v>
      </c>
      <c r="H35" s="21" t="s">
        <v>34</v>
      </c>
      <c r="I35" s="11">
        <v>108495291.44</v>
      </c>
      <c r="J35" s="21" t="s">
        <v>34</v>
      </c>
      <c r="K35" s="11">
        <v>108495291.44</v>
      </c>
      <c r="L35" s="18">
        <v>1235621702.1300001</v>
      </c>
      <c r="M35" s="43"/>
    </row>
    <row r="36" spans="1:13" x14ac:dyDescent="0.25">
      <c r="A36" s="4" t="s">
        <v>25</v>
      </c>
      <c r="B36" s="14" t="s">
        <v>34</v>
      </c>
      <c r="C36" s="61">
        <v>601792620.86000001</v>
      </c>
      <c r="D36" s="19">
        <v>14547317906.93</v>
      </c>
      <c r="E36" s="15">
        <v>122930231.56999999</v>
      </c>
      <c r="F36" s="19">
        <v>13620738057.17</v>
      </c>
      <c r="G36" s="15">
        <v>15847991209.02</v>
      </c>
      <c r="H36" s="19">
        <v>8640553739.6499996</v>
      </c>
      <c r="I36" s="15">
        <v>1274460328.8900001</v>
      </c>
      <c r="J36" s="22" t="s">
        <v>34</v>
      </c>
      <c r="K36" s="15">
        <v>2821030686.3699999</v>
      </c>
      <c r="L36" s="19">
        <v>57476814780.459999</v>
      </c>
      <c r="M36" s="44">
        <f>+(L36/$L$67)</f>
        <v>0.19140142108507466</v>
      </c>
    </row>
    <row r="37" spans="1:13" x14ac:dyDescent="0.25">
      <c r="A37" s="6" t="s">
        <v>86</v>
      </c>
      <c r="B37" s="55" t="s">
        <v>34</v>
      </c>
      <c r="C37" s="62" t="s">
        <v>34</v>
      </c>
      <c r="D37" s="17">
        <v>6600605854.3599997</v>
      </c>
      <c r="E37" s="3" t="s">
        <v>34</v>
      </c>
      <c r="F37" s="17">
        <v>4232122189.6300001</v>
      </c>
      <c r="G37" s="10">
        <v>4802706312.8999996</v>
      </c>
      <c r="H37" s="17">
        <v>3398111972.6100001</v>
      </c>
      <c r="I37" s="3" t="s">
        <v>34</v>
      </c>
      <c r="J37" s="20" t="s">
        <v>34</v>
      </c>
      <c r="K37" s="10">
        <v>1054644849.65</v>
      </c>
      <c r="L37" s="17">
        <v>20088191179.150002</v>
      </c>
      <c r="M37" s="42"/>
    </row>
    <row r="38" spans="1:13" s="8" customFormat="1" x14ac:dyDescent="0.25">
      <c r="A38" s="8" t="s">
        <v>28</v>
      </c>
      <c r="B38" s="56" t="s">
        <v>26</v>
      </c>
      <c r="C38" s="63" t="s">
        <v>34</v>
      </c>
      <c r="D38" s="18">
        <v>6600605854.3599997</v>
      </c>
      <c r="E38" s="12" t="s">
        <v>34</v>
      </c>
      <c r="F38" s="18">
        <v>4232122189.6300001</v>
      </c>
      <c r="G38" s="11">
        <v>4802706312.8999996</v>
      </c>
      <c r="H38" s="18">
        <v>3398111972.6100001</v>
      </c>
      <c r="I38" s="12" t="s">
        <v>34</v>
      </c>
      <c r="J38" s="21" t="s">
        <v>34</v>
      </c>
      <c r="K38" s="11">
        <v>1054644849.65</v>
      </c>
      <c r="L38" s="18">
        <v>20088191179.150002</v>
      </c>
      <c r="M38" s="43"/>
    </row>
    <row r="39" spans="1:13" x14ac:dyDescent="0.25">
      <c r="A39" s="6" t="s">
        <v>48</v>
      </c>
      <c r="B39" s="55" t="s">
        <v>34</v>
      </c>
      <c r="C39" s="62" t="s">
        <v>34</v>
      </c>
      <c r="D39" s="17">
        <v>3180189210.8400002</v>
      </c>
      <c r="E39" s="3" t="s">
        <v>34</v>
      </c>
      <c r="F39" s="17">
        <v>1391621542.1099999</v>
      </c>
      <c r="G39" s="10">
        <v>1391621542.1199999</v>
      </c>
      <c r="H39" s="17">
        <v>1335121707.51</v>
      </c>
      <c r="I39" s="3" t="s">
        <v>34</v>
      </c>
      <c r="J39" s="20" t="s">
        <v>34</v>
      </c>
      <c r="K39" s="10">
        <v>304542458.27999997</v>
      </c>
      <c r="L39" s="17">
        <v>7603096460.8599997</v>
      </c>
      <c r="M39" s="42"/>
    </row>
    <row r="40" spans="1:13" s="8" customFormat="1" x14ac:dyDescent="0.25">
      <c r="A40" s="8" t="s">
        <v>28</v>
      </c>
      <c r="B40" s="56" t="s">
        <v>26</v>
      </c>
      <c r="C40" s="63" t="s">
        <v>34</v>
      </c>
      <c r="D40" s="18">
        <v>3180189210.8400002</v>
      </c>
      <c r="E40" s="12" t="s">
        <v>34</v>
      </c>
      <c r="F40" s="18">
        <v>1391621542.1099999</v>
      </c>
      <c r="G40" s="11">
        <v>1391621542.1199999</v>
      </c>
      <c r="H40" s="18">
        <v>1335121707.51</v>
      </c>
      <c r="I40" s="12" t="s">
        <v>34</v>
      </c>
      <c r="J40" s="21" t="s">
        <v>34</v>
      </c>
      <c r="K40" s="11">
        <v>304542458.27999997</v>
      </c>
      <c r="L40" s="18">
        <v>7603096460.8599997</v>
      </c>
      <c r="M40" s="43"/>
    </row>
    <row r="41" spans="1:13" x14ac:dyDescent="0.25">
      <c r="A41" s="6" t="s">
        <v>72</v>
      </c>
      <c r="B41" s="55" t="s">
        <v>34</v>
      </c>
      <c r="C41" s="62" t="s">
        <v>34</v>
      </c>
      <c r="D41" s="17">
        <v>1192468134.74</v>
      </c>
      <c r="E41" s="10">
        <v>122930231.56999999</v>
      </c>
      <c r="F41" s="20" t="s">
        <v>34</v>
      </c>
      <c r="G41" s="10">
        <v>1470422409.24</v>
      </c>
      <c r="H41" s="17">
        <v>1764391595.03</v>
      </c>
      <c r="I41" s="3" t="s">
        <v>34</v>
      </c>
      <c r="J41" s="20" t="s">
        <v>34</v>
      </c>
      <c r="K41" s="10">
        <v>273918537.26999998</v>
      </c>
      <c r="L41" s="17">
        <v>4824130907.8500004</v>
      </c>
      <c r="M41" s="42"/>
    </row>
    <row r="42" spans="1:13" s="8" customFormat="1" x14ac:dyDescent="0.25">
      <c r="A42" s="8" t="s">
        <v>28</v>
      </c>
      <c r="B42" s="56" t="s">
        <v>26</v>
      </c>
      <c r="C42" s="63" t="s">
        <v>34</v>
      </c>
      <c r="D42" s="18">
        <v>1192468134.74</v>
      </c>
      <c r="E42" s="11">
        <v>122930231.56999999</v>
      </c>
      <c r="F42" s="21" t="s">
        <v>34</v>
      </c>
      <c r="G42" s="11">
        <v>1470422409.24</v>
      </c>
      <c r="H42" s="18">
        <v>1764391595.03</v>
      </c>
      <c r="I42" s="12" t="s">
        <v>34</v>
      </c>
      <c r="J42" s="21" t="s">
        <v>34</v>
      </c>
      <c r="K42" s="11">
        <v>273918537.26999998</v>
      </c>
      <c r="L42" s="18">
        <v>4824130907.8500004</v>
      </c>
      <c r="M42" s="43"/>
    </row>
    <row r="43" spans="1:13" x14ac:dyDescent="0.25">
      <c r="A43" s="6" t="s">
        <v>85</v>
      </c>
      <c r="B43" s="55" t="s">
        <v>34</v>
      </c>
      <c r="C43" s="62" t="s">
        <v>34</v>
      </c>
      <c r="D43" s="20" t="s">
        <v>34</v>
      </c>
      <c r="E43" s="3" t="s">
        <v>34</v>
      </c>
      <c r="F43" s="17">
        <v>1769891543.9100001</v>
      </c>
      <c r="G43" s="3" t="s">
        <v>34</v>
      </c>
      <c r="H43" s="20" t="s">
        <v>34</v>
      </c>
      <c r="I43" s="3" t="s">
        <v>34</v>
      </c>
      <c r="J43" s="20" t="s">
        <v>34</v>
      </c>
      <c r="K43" s="3" t="s">
        <v>34</v>
      </c>
      <c r="L43" s="17">
        <v>1769891543.9100001</v>
      </c>
      <c r="M43" s="42"/>
    </row>
    <row r="44" spans="1:13" s="8" customFormat="1" x14ac:dyDescent="0.25">
      <c r="A44" s="8" t="s">
        <v>28</v>
      </c>
      <c r="B44" s="56" t="s">
        <v>26</v>
      </c>
      <c r="C44" s="63" t="s">
        <v>34</v>
      </c>
      <c r="D44" s="21" t="s">
        <v>34</v>
      </c>
      <c r="E44" s="12" t="s">
        <v>34</v>
      </c>
      <c r="F44" s="18">
        <v>1769891543.9100001</v>
      </c>
      <c r="G44" s="12" t="s">
        <v>34</v>
      </c>
      <c r="H44" s="21" t="s">
        <v>34</v>
      </c>
      <c r="I44" s="12" t="s">
        <v>34</v>
      </c>
      <c r="J44" s="21" t="s">
        <v>34</v>
      </c>
      <c r="K44" s="12" t="s">
        <v>34</v>
      </c>
      <c r="L44" s="18">
        <v>1769891543.9100001</v>
      </c>
      <c r="M44" s="43"/>
    </row>
    <row r="45" spans="1:13" x14ac:dyDescent="0.25">
      <c r="A45" s="6" t="s">
        <v>50</v>
      </c>
      <c r="B45" s="55" t="s">
        <v>34</v>
      </c>
      <c r="C45" s="62" t="s">
        <v>34</v>
      </c>
      <c r="D45" s="20" t="s">
        <v>34</v>
      </c>
      <c r="E45" s="3" t="s">
        <v>34</v>
      </c>
      <c r="F45" s="20" t="s">
        <v>34</v>
      </c>
      <c r="G45" s="10">
        <v>4154502989.5900002</v>
      </c>
      <c r="H45" s="20" t="s">
        <v>34</v>
      </c>
      <c r="I45" s="10">
        <v>664323892.42999995</v>
      </c>
      <c r="J45" s="20" t="s">
        <v>34</v>
      </c>
      <c r="K45" s="10">
        <v>86758715.099999994</v>
      </c>
      <c r="L45" s="17">
        <v>4905585597.1199999</v>
      </c>
      <c r="M45" s="42"/>
    </row>
    <row r="46" spans="1:13" s="8" customFormat="1" x14ac:dyDescent="0.25">
      <c r="A46" s="8" t="s">
        <v>28</v>
      </c>
      <c r="B46" s="56" t="s">
        <v>26</v>
      </c>
      <c r="C46" s="63" t="s">
        <v>34</v>
      </c>
      <c r="D46" s="21" t="s">
        <v>34</v>
      </c>
      <c r="E46" s="12" t="s">
        <v>34</v>
      </c>
      <c r="F46" s="21" t="s">
        <v>34</v>
      </c>
      <c r="G46" s="11">
        <v>4154502989.5900002</v>
      </c>
      <c r="H46" s="21" t="s">
        <v>34</v>
      </c>
      <c r="I46" s="11">
        <v>664323892.42999995</v>
      </c>
      <c r="J46" s="21" t="s">
        <v>34</v>
      </c>
      <c r="K46" s="11">
        <v>86758715.099999994</v>
      </c>
      <c r="L46" s="18">
        <v>4905585597.1199999</v>
      </c>
      <c r="M46" s="43"/>
    </row>
    <row r="47" spans="1:13" x14ac:dyDescent="0.25">
      <c r="A47" s="6" t="s">
        <v>44</v>
      </c>
      <c r="B47" s="55" t="s">
        <v>34</v>
      </c>
      <c r="C47" s="59">
        <v>302230847.68000001</v>
      </c>
      <c r="D47" s="20" t="s">
        <v>34</v>
      </c>
      <c r="E47" s="3" t="s">
        <v>34</v>
      </c>
      <c r="F47" s="20" t="s">
        <v>34</v>
      </c>
      <c r="G47" s="10">
        <v>443750425.69999999</v>
      </c>
      <c r="H47" s="20" t="s">
        <v>34</v>
      </c>
      <c r="I47" s="3" t="s">
        <v>34</v>
      </c>
      <c r="J47" s="20" t="s">
        <v>34</v>
      </c>
      <c r="K47" s="3" t="s">
        <v>34</v>
      </c>
      <c r="L47" s="17">
        <v>745981273.38</v>
      </c>
      <c r="M47" s="42"/>
    </row>
    <row r="48" spans="1:13" s="8" customFormat="1" x14ac:dyDescent="0.25">
      <c r="A48" s="8" t="s">
        <v>28</v>
      </c>
      <c r="B48" s="56" t="s">
        <v>26</v>
      </c>
      <c r="C48" s="60">
        <v>302230847.68000001</v>
      </c>
      <c r="D48" s="21" t="s">
        <v>34</v>
      </c>
      <c r="E48" s="12" t="s">
        <v>34</v>
      </c>
      <c r="F48" s="21" t="s">
        <v>34</v>
      </c>
      <c r="G48" s="11">
        <v>443750425.69999999</v>
      </c>
      <c r="H48" s="21" t="s">
        <v>34</v>
      </c>
      <c r="I48" s="12" t="s">
        <v>34</v>
      </c>
      <c r="J48" s="21" t="s">
        <v>34</v>
      </c>
      <c r="K48" s="12" t="s">
        <v>34</v>
      </c>
      <c r="L48" s="18">
        <v>745981273.38</v>
      </c>
      <c r="M48" s="43"/>
    </row>
    <row r="49" spans="1:13" x14ac:dyDescent="0.25">
      <c r="A49" s="6" t="s">
        <v>49</v>
      </c>
      <c r="B49" s="55" t="s">
        <v>34</v>
      </c>
      <c r="C49" s="62" t="s">
        <v>34</v>
      </c>
      <c r="D49" s="17">
        <v>1750375748.1500001</v>
      </c>
      <c r="E49" s="3" t="s">
        <v>34</v>
      </c>
      <c r="F49" s="17">
        <v>1613665962.0599999</v>
      </c>
      <c r="G49" s="10">
        <v>635203469.30999994</v>
      </c>
      <c r="H49" s="17">
        <v>1113042228.72</v>
      </c>
      <c r="I49" s="3" t="s">
        <v>34</v>
      </c>
      <c r="J49" s="20" t="s">
        <v>34</v>
      </c>
      <c r="K49" s="10">
        <v>490877189.69999999</v>
      </c>
      <c r="L49" s="17">
        <v>5603164597.9399996</v>
      </c>
      <c r="M49" s="42"/>
    </row>
    <row r="50" spans="1:13" s="8" customFormat="1" x14ac:dyDescent="0.25">
      <c r="A50" s="8" t="s">
        <v>28</v>
      </c>
      <c r="B50" s="56" t="s">
        <v>26</v>
      </c>
      <c r="C50" s="63" t="s">
        <v>34</v>
      </c>
      <c r="D50" s="18">
        <v>1750375748.1500001</v>
      </c>
      <c r="E50" s="12" t="s">
        <v>34</v>
      </c>
      <c r="F50" s="18">
        <v>1613665962.0599999</v>
      </c>
      <c r="G50" s="11">
        <v>635203469.30999994</v>
      </c>
      <c r="H50" s="18">
        <v>1113042228.72</v>
      </c>
      <c r="I50" s="12" t="s">
        <v>34</v>
      </c>
      <c r="J50" s="21" t="s">
        <v>34</v>
      </c>
      <c r="K50" s="11">
        <v>490877189.69999999</v>
      </c>
      <c r="L50" s="18">
        <v>5603164597.9399996</v>
      </c>
      <c r="M50" s="43"/>
    </row>
    <row r="51" spans="1:13" x14ac:dyDescent="0.25">
      <c r="A51" s="6" t="s">
        <v>37</v>
      </c>
      <c r="B51" s="55" t="s">
        <v>34</v>
      </c>
      <c r="C51" s="59">
        <v>81039125.849999994</v>
      </c>
      <c r="D51" s="20" t="s">
        <v>34</v>
      </c>
      <c r="E51" s="3" t="s">
        <v>34</v>
      </c>
      <c r="F51" s="20" t="s">
        <v>34</v>
      </c>
      <c r="G51" s="10">
        <v>121564827.76000001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202603953.61000001</v>
      </c>
      <c r="M51" s="42"/>
    </row>
    <row r="52" spans="1:13" s="8" customFormat="1" x14ac:dyDescent="0.25">
      <c r="A52" s="8" t="s">
        <v>28</v>
      </c>
      <c r="B52" s="56" t="s">
        <v>26</v>
      </c>
      <c r="C52" s="60">
        <v>81039125.849999994</v>
      </c>
      <c r="D52" s="21" t="s">
        <v>34</v>
      </c>
      <c r="E52" s="12" t="s">
        <v>34</v>
      </c>
      <c r="F52" s="21" t="s">
        <v>34</v>
      </c>
      <c r="G52" s="11">
        <v>121564827.76000001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202603953.61000001</v>
      </c>
      <c r="M52" s="43"/>
    </row>
    <row r="53" spans="1:13" x14ac:dyDescent="0.25">
      <c r="A53" s="6" t="s">
        <v>71</v>
      </c>
      <c r="B53" s="55" t="s">
        <v>34</v>
      </c>
      <c r="C53" s="62" t="s">
        <v>34</v>
      </c>
      <c r="D53" s="20" t="s">
        <v>34</v>
      </c>
      <c r="E53" s="3" t="s">
        <v>34</v>
      </c>
      <c r="F53" s="20" t="s">
        <v>34</v>
      </c>
      <c r="G53" s="10">
        <v>453856418.38</v>
      </c>
      <c r="H53" s="20" t="s">
        <v>34</v>
      </c>
      <c r="I53" s="3" t="s">
        <v>34</v>
      </c>
      <c r="J53" s="20" t="s">
        <v>34</v>
      </c>
      <c r="K53" s="10">
        <v>201691617.16999999</v>
      </c>
      <c r="L53" s="17">
        <v>655548035.54999995</v>
      </c>
      <c r="M53" s="42"/>
    </row>
    <row r="54" spans="1:13" s="8" customFormat="1" x14ac:dyDescent="0.25">
      <c r="A54" s="8" t="s">
        <v>28</v>
      </c>
      <c r="B54" s="56" t="s">
        <v>26</v>
      </c>
      <c r="C54" s="63" t="s">
        <v>34</v>
      </c>
      <c r="D54" s="21" t="s">
        <v>34</v>
      </c>
      <c r="E54" s="12" t="s">
        <v>34</v>
      </c>
      <c r="F54" s="21" t="s">
        <v>34</v>
      </c>
      <c r="G54" s="11">
        <v>453856418.38</v>
      </c>
      <c r="H54" s="21" t="s">
        <v>34</v>
      </c>
      <c r="I54" s="12" t="s">
        <v>34</v>
      </c>
      <c r="J54" s="21" t="s">
        <v>34</v>
      </c>
      <c r="K54" s="11">
        <v>201691617.16999999</v>
      </c>
      <c r="L54" s="18">
        <v>655548035.54999995</v>
      </c>
      <c r="M54" s="43"/>
    </row>
    <row r="55" spans="1:13" x14ac:dyDescent="0.25">
      <c r="A55" s="6" t="s">
        <v>70</v>
      </c>
      <c r="B55" s="55" t="s">
        <v>34</v>
      </c>
      <c r="C55" s="59">
        <v>154192088.09999999</v>
      </c>
      <c r="D55" s="17">
        <v>170437613.09</v>
      </c>
      <c r="E55" s="3" t="s">
        <v>34</v>
      </c>
      <c r="F55" s="20" t="s">
        <v>34</v>
      </c>
      <c r="G55" s="10">
        <v>1706622421.28</v>
      </c>
      <c r="H55" s="20" t="s">
        <v>34</v>
      </c>
      <c r="I55" s="10">
        <v>610136436.46000004</v>
      </c>
      <c r="J55" s="20" t="s">
        <v>34</v>
      </c>
      <c r="K55" s="10">
        <v>122229186.25</v>
      </c>
      <c r="L55" s="17">
        <v>2763617745.1799998</v>
      </c>
      <c r="M55" s="42"/>
    </row>
    <row r="56" spans="1:13" s="8" customFormat="1" x14ac:dyDescent="0.25">
      <c r="A56" s="8" t="s">
        <v>28</v>
      </c>
      <c r="B56" s="56" t="s">
        <v>26</v>
      </c>
      <c r="C56" s="60">
        <v>154192088.09999999</v>
      </c>
      <c r="D56" s="18">
        <v>170437613.09</v>
      </c>
      <c r="E56" s="12" t="s">
        <v>34</v>
      </c>
      <c r="F56" s="21" t="s">
        <v>34</v>
      </c>
      <c r="G56" s="11">
        <v>1706622421.28</v>
      </c>
      <c r="H56" s="21" t="s">
        <v>34</v>
      </c>
      <c r="I56" s="11">
        <v>610136436.46000004</v>
      </c>
      <c r="J56" s="21" t="s">
        <v>34</v>
      </c>
      <c r="K56" s="11">
        <v>122229186.25</v>
      </c>
      <c r="L56" s="18">
        <v>2763617745.1799998</v>
      </c>
      <c r="M56" s="43"/>
    </row>
    <row r="57" spans="1:13" x14ac:dyDescent="0.25">
      <c r="A57" s="6" t="s">
        <v>69</v>
      </c>
      <c r="B57" s="55" t="s">
        <v>34</v>
      </c>
      <c r="C57" s="62" t="s">
        <v>34</v>
      </c>
      <c r="D57" s="17">
        <v>885760173.08000004</v>
      </c>
      <c r="E57" s="3" t="s">
        <v>34</v>
      </c>
      <c r="F57" s="17">
        <v>2552944683.3600001</v>
      </c>
      <c r="G57" s="10">
        <v>134615116.91</v>
      </c>
      <c r="H57" s="20" t="s">
        <v>34</v>
      </c>
      <c r="I57" s="3" t="s">
        <v>34</v>
      </c>
      <c r="J57" s="20" t="s">
        <v>34</v>
      </c>
      <c r="K57" s="3" t="s">
        <v>34</v>
      </c>
      <c r="L57" s="17">
        <v>3573319973.3499999</v>
      </c>
      <c r="M57" s="42"/>
    </row>
    <row r="58" spans="1:13" s="8" customFormat="1" x14ac:dyDescent="0.25">
      <c r="A58" s="8" t="s">
        <v>28</v>
      </c>
      <c r="B58" s="56" t="s">
        <v>26</v>
      </c>
      <c r="C58" s="63" t="s">
        <v>34</v>
      </c>
      <c r="D58" s="18">
        <v>885760173.08000004</v>
      </c>
      <c r="E58" s="12" t="s">
        <v>34</v>
      </c>
      <c r="F58" s="18">
        <v>2552944683.3600001</v>
      </c>
      <c r="G58" s="11">
        <v>134615116.91</v>
      </c>
      <c r="H58" s="21" t="s">
        <v>34</v>
      </c>
      <c r="I58" s="12" t="s">
        <v>34</v>
      </c>
      <c r="J58" s="21" t="s">
        <v>34</v>
      </c>
      <c r="K58" s="12" t="s">
        <v>34</v>
      </c>
      <c r="L58" s="18">
        <v>3573319973.3499999</v>
      </c>
      <c r="M58" s="43"/>
    </row>
    <row r="59" spans="1:13" x14ac:dyDescent="0.25">
      <c r="A59" s="6" t="s">
        <v>68</v>
      </c>
      <c r="B59" s="55" t="s">
        <v>34</v>
      </c>
      <c r="C59" s="62" t="s">
        <v>34</v>
      </c>
      <c r="D59" s="20" t="s">
        <v>34</v>
      </c>
      <c r="E59" s="3" t="s">
        <v>34</v>
      </c>
      <c r="F59" s="17">
        <v>2060492136.0999999</v>
      </c>
      <c r="G59" s="3" t="s">
        <v>34</v>
      </c>
      <c r="H59" s="20" t="s">
        <v>34</v>
      </c>
      <c r="I59" s="3" t="s">
        <v>34</v>
      </c>
      <c r="J59" s="20" t="s">
        <v>34</v>
      </c>
      <c r="K59" s="3" t="s">
        <v>34</v>
      </c>
      <c r="L59" s="17">
        <v>2060492136.0999999</v>
      </c>
      <c r="M59" s="42"/>
    </row>
    <row r="60" spans="1:13" s="8" customFormat="1" x14ac:dyDescent="0.25">
      <c r="A60" s="8" t="s">
        <v>28</v>
      </c>
      <c r="B60" s="56" t="s">
        <v>26</v>
      </c>
      <c r="C60" s="63" t="s">
        <v>34</v>
      </c>
      <c r="D60" s="21" t="s">
        <v>34</v>
      </c>
      <c r="E60" s="12" t="s">
        <v>34</v>
      </c>
      <c r="F60" s="18">
        <v>2060492136.0999999</v>
      </c>
      <c r="G60" s="12" t="s">
        <v>34</v>
      </c>
      <c r="H60" s="21" t="s">
        <v>34</v>
      </c>
      <c r="I60" s="12" t="s">
        <v>34</v>
      </c>
      <c r="J60" s="21" t="s">
        <v>34</v>
      </c>
      <c r="K60" s="12" t="s">
        <v>34</v>
      </c>
      <c r="L60" s="18">
        <v>2060492136.0999999</v>
      </c>
      <c r="M60" s="43"/>
    </row>
    <row r="61" spans="1:13" x14ac:dyDescent="0.25">
      <c r="A61" s="6" t="s">
        <v>80</v>
      </c>
      <c r="B61" s="55" t="s">
        <v>34</v>
      </c>
      <c r="C61" s="62" t="s">
        <v>34</v>
      </c>
      <c r="D61" s="17">
        <v>442800763.54000002</v>
      </c>
      <c r="E61" s="3" t="s">
        <v>34</v>
      </c>
      <c r="F61" s="20" t="s">
        <v>34</v>
      </c>
      <c r="G61" s="3" t="s">
        <v>34</v>
      </c>
      <c r="H61" s="20" t="s">
        <v>34</v>
      </c>
      <c r="I61" s="3" t="s">
        <v>34</v>
      </c>
      <c r="J61" s="20" t="s">
        <v>34</v>
      </c>
      <c r="K61" s="3" t="s">
        <v>34</v>
      </c>
      <c r="L61" s="17">
        <v>442800763.54000002</v>
      </c>
      <c r="M61" s="42"/>
    </row>
    <row r="62" spans="1:13" s="8" customFormat="1" x14ac:dyDescent="0.25">
      <c r="A62" s="8" t="s">
        <v>28</v>
      </c>
      <c r="B62" s="56" t="s">
        <v>26</v>
      </c>
      <c r="C62" s="63" t="s">
        <v>34</v>
      </c>
      <c r="D62" s="18">
        <v>442800763.54000002</v>
      </c>
      <c r="E62" s="12" t="s">
        <v>34</v>
      </c>
      <c r="F62" s="21" t="s">
        <v>34</v>
      </c>
      <c r="G62" s="12" t="s">
        <v>34</v>
      </c>
      <c r="H62" s="21" t="s">
        <v>34</v>
      </c>
      <c r="I62" s="12" t="s">
        <v>34</v>
      </c>
      <c r="J62" s="21" t="s">
        <v>34</v>
      </c>
      <c r="K62" s="12" t="s">
        <v>34</v>
      </c>
      <c r="L62" s="18">
        <v>442800763.54000002</v>
      </c>
      <c r="M62" s="43"/>
    </row>
    <row r="63" spans="1:13" x14ac:dyDescent="0.25">
      <c r="A63" s="6" t="s">
        <v>45</v>
      </c>
      <c r="B63" s="55" t="s">
        <v>34</v>
      </c>
      <c r="C63" s="59">
        <v>64330559.229999997</v>
      </c>
      <c r="D63" s="20" t="s">
        <v>34</v>
      </c>
      <c r="E63" s="3" t="s">
        <v>34</v>
      </c>
      <c r="F63" s="20" t="s">
        <v>34</v>
      </c>
      <c r="G63" s="3" t="s">
        <v>34</v>
      </c>
      <c r="H63" s="20" t="s">
        <v>34</v>
      </c>
      <c r="I63" s="3" t="s">
        <v>34</v>
      </c>
      <c r="J63" s="20" t="s">
        <v>34</v>
      </c>
      <c r="K63" s="3" t="s">
        <v>34</v>
      </c>
      <c r="L63" s="17">
        <v>64330559.229999997</v>
      </c>
      <c r="M63" s="42"/>
    </row>
    <row r="64" spans="1:13" s="8" customFormat="1" x14ac:dyDescent="0.25">
      <c r="A64" s="8" t="s">
        <v>28</v>
      </c>
      <c r="B64" s="56" t="s">
        <v>26</v>
      </c>
      <c r="C64" s="60">
        <v>64330559.229999997</v>
      </c>
      <c r="D64" s="21" t="s">
        <v>34</v>
      </c>
      <c r="E64" s="12" t="s">
        <v>34</v>
      </c>
      <c r="F64" s="21" t="s">
        <v>34</v>
      </c>
      <c r="G64" s="12" t="s">
        <v>34</v>
      </c>
      <c r="H64" s="21" t="s">
        <v>34</v>
      </c>
      <c r="I64" s="12" t="s">
        <v>34</v>
      </c>
      <c r="J64" s="21" t="s">
        <v>34</v>
      </c>
      <c r="K64" s="12" t="s">
        <v>34</v>
      </c>
      <c r="L64" s="18">
        <v>64330559.229999997</v>
      </c>
      <c r="M64" s="43"/>
    </row>
    <row r="65" spans="1:13" x14ac:dyDescent="0.25">
      <c r="A65" s="6" t="s">
        <v>67</v>
      </c>
      <c r="B65" s="55" t="s">
        <v>34</v>
      </c>
      <c r="C65" s="62" t="s">
        <v>34</v>
      </c>
      <c r="D65" s="17">
        <v>324680409.13</v>
      </c>
      <c r="E65" s="3" t="s">
        <v>34</v>
      </c>
      <c r="F65" s="20" t="s">
        <v>34</v>
      </c>
      <c r="G65" s="10">
        <v>533125275.82999998</v>
      </c>
      <c r="H65" s="17">
        <v>1029886235.78</v>
      </c>
      <c r="I65" s="3" t="s">
        <v>34</v>
      </c>
      <c r="J65" s="20" t="s">
        <v>34</v>
      </c>
      <c r="K65" s="10">
        <v>286368132.94999999</v>
      </c>
      <c r="L65" s="17">
        <v>2174060053.6900001</v>
      </c>
      <c r="M65" s="42"/>
    </row>
    <row r="66" spans="1:13" s="8" customFormat="1" x14ac:dyDescent="0.25">
      <c r="A66" s="8" t="s">
        <v>28</v>
      </c>
      <c r="B66" s="56" t="s">
        <v>26</v>
      </c>
      <c r="C66" s="63" t="s">
        <v>34</v>
      </c>
      <c r="D66" s="18">
        <v>324680409.13</v>
      </c>
      <c r="E66" s="12" t="s">
        <v>34</v>
      </c>
      <c r="F66" s="21" t="s">
        <v>34</v>
      </c>
      <c r="G66" s="11">
        <v>533125275.82999998</v>
      </c>
      <c r="H66" s="18">
        <v>1029886235.78</v>
      </c>
      <c r="I66" s="12" t="s">
        <v>34</v>
      </c>
      <c r="J66" s="21" t="s">
        <v>34</v>
      </c>
      <c r="K66" s="11">
        <v>286368132.94999999</v>
      </c>
      <c r="L66" s="18">
        <v>2174060053.6900001</v>
      </c>
      <c r="M66" s="43"/>
    </row>
    <row r="67" spans="1:13" x14ac:dyDescent="0.25">
      <c r="A67" s="4" t="s">
        <v>38</v>
      </c>
      <c r="B67" s="14" t="s">
        <v>34</v>
      </c>
      <c r="C67" s="61">
        <v>4305044163.7799997</v>
      </c>
      <c r="D67" s="19">
        <v>52064910568.550003</v>
      </c>
      <c r="E67" s="15">
        <v>1063606455.4</v>
      </c>
      <c r="F67" s="19">
        <v>96232349939.990005</v>
      </c>
      <c r="G67" s="15">
        <v>50171568481.339996</v>
      </c>
      <c r="H67" s="19">
        <v>63909001402.279999</v>
      </c>
      <c r="I67" s="15">
        <v>4778116275.1199999</v>
      </c>
      <c r="J67" s="19">
        <v>5739368997.2700005</v>
      </c>
      <c r="K67" s="15">
        <v>22030642056.259998</v>
      </c>
      <c r="L67" s="19">
        <v>300294608339.98999</v>
      </c>
      <c r="M67" s="123">
        <f>+L67/L68</f>
        <v>0.25699874349618601</v>
      </c>
    </row>
    <row r="68" spans="1:13" x14ac:dyDescent="0.25">
      <c r="A68" s="4" t="s">
        <v>32</v>
      </c>
      <c r="B68" s="14" t="s">
        <v>34</v>
      </c>
      <c r="C68" s="61">
        <v>18725012925.330002</v>
      </c>
      <c r="D68" s="19">
        <v>243903483146.75</v>
      </c>
      <c r="E68" s="15">
        <v>9740436718.1000004</v>
      </c>
      <c r="F68" s="19">
        <v>356447104873.87</v>
      </c>
      <c r="G68" s="15">
        <v>179957442310.25</v>
      </c>
      <c r="H68" s="19">
        <v>224750534994.63</v>
      </c>
      <c r="I68" s="15">
        <v>21320032307.720001</v>
      </c>
      <c r="J68" s="19">
        <v>27746413216.400002</v>
      </c>
      <c r="K68" s="15">
        <v>76404027067.520004</v>
      </c>
      <c r="L68" s="19">
        <v>1168467223826.8999</v>
      </c>
      <c r="M68" s="124"/>
    </row>
    <row r="69" spans="1:13" x14ac:dyDescent="0.25">
      <c r="A69" s="39" t="s">
        <v>66</v>
      </c>
      <c r="B69" s="14" t="s">
        <v>34</v>
      </c>
      <c r="C69" s="65">
        <f>+C67/C68</f>
        <v>0.22990874190299815</v>
      </c>
      <c r="D69" s="65">
        <f t="shared" ref="D69:I69" si="0">+D67/D68</f>
        <v>0.21346521950743927</v>
      </c>
      <c r="E69" s="65">
        <f t="shared" si="0"/>
        <v>0.10919494537894502</v>
      </c>
      <c r="F69" s="65">
        <f t="shared" si="0"/>
        <v>0.26997652281126577</v>
      </c>
      <c r="G69" s="65">
        <f t="shared" si="0"/>
        <v>0.27879685239604191</v>
      </c>
      <c r="H69" s="65">
        <f t="shared" si="0"/>
        <v>0.28435528041704988</v>
      </c>
      <c r="I69" s="65">
        <f t="shared" si="0"/>
        <v>0.22411393220027345</v>
      </c>
      <c r="J69" s="65">
        <f>+J67/J68</f>
        <v>0.2068508441976798</v>
      </c>
      <c r="K69" s="65">
        <f t="shared" ref="K69" si="1">+K67/K68</f>
        <v>0.28834399051755494</v>
      </c>
      <c r="L69" s="109" t="s">
        <v>33</v>
      </c>
      <c r="M69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A2:L2"/>
    <mergeCell ref="A3:L3"/>
    <mergeCell ref="A4:L4"/>
    <mergeCell ref="F6:F7"/>
    <mergeCell ref="G6:G7"/>
    <mergeCell ref="H6:H7"/>
    <mergeCell ref="L69:M69"/>
    <mergeCell ref="M67:M68"/>
    <mergeCell ref="I6:I7"/>
    <mergeCell ref="A6:A7"/>
    <mergeCell ref="B6:B7"/>
    <mergeCell ref="C6:C7"/>
    <mergeCell ref="D6:D7"/>
    <mergeCell ref="E6:E7"/>
    <mergeCell ref="J6:J7"/>
    <mergeCell ref="K6:K7"/>
    <mergeCell ref="L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AB102-285B-4CE9-AC97-3977341E2BC1}">
  <dimension ref="A1:O67"/>
  <sheetViews>
    <sheetView showGridLines="0" workbookViewId="0">
      <selection activeCell="L67" sqref="L67:M67"/>
    </sheetView>
  </sheetViews>
  <sheetFormatPr baseColWidth="10" defaultColWidth="9.140625" defaultRowHeight="15" x14ac:dyDescent="0.25"/>
  <cols>
    <col min="1" max="1" width="99" style="2" bestFit="1" customWidth="1"/>
    <col min="2" max="2" width="17.425781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5" x14ac:dyDescent="0.25">
      <c r="A3" s="131" t="s">
        <v>89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5" x14ac:dyDescent="0.25">
      <c r="A4" s="114" t="s">
        <v>47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5" x14ac:dyDescent="0.25">
      <c r="A5" s="3"/>
    </row>
    <row r="6" spans="1:15" ht="15" customHeight="1" x14ac:dyDescent="0.25">
      <c r="A6" s="116" t="s">
        <v>55</v>
      </c>
      <c r="B6" s="118" t="s">
        <v>56</v>
      </c>
      <c r="C6" s="127" t="s">
        <v>1</v>
      </c>
      <c r="D6" s="118" t="s">
        <v>2</v>
      </c>
      <c r="E6" s="125" t="s">
        <v>3</v>
      </c>
      <c r="F6" s="113" t="s">
        <v>4</v>
      </c>
      <c r="G6" s="125" t="s">
        <v>5</v>
      </c>
      <c r="H6" s="113" t="s">
        <v>6</v>
      </c>
      <c r="I6" s="125" t="s">
        <v>8</v>
      </c>
      <c r="J6" s="113" t="s">
        <v>7</v>
      </c>
      <c r="K6" s="129" t="s">
        <v>9</v>
      </c>
      <c r="L6" s="113" t="s">
        <v>57</v>
      </c>
      <c r="M6" s="113"/>
    </row>
    <row r="7" spans="1:15" x14ac:dyDescent="0.25">
      <c r="A7" s="117"/>
      <c r="B7" s="113"/>
      <c r="C7" s="128"/>
      <c r="D7" s="122"/>
      <c r="E7" s="126"/>
      <c r="F7" s="122"/>
      <c r="G7" s="126"/>
      <c r="H7" s="122"/>
      <c r="I7" s="126"/>
      <c r="J7" s="122"/>
      <c r="K7" s="130"/>
      <c r="L7" s="49" t="s">
        <v>58</v>
      </c>
      <c r="M7" s="49" t="s">
        <v>10</v>
      </c>
    </row>
    <row r="8" spans="1:15" x14ac:dyDescent="0.25">
      <c r="A8" s="4" t="s">
        <v>11</v>
      </c>
      <c r="B8" s="14" t="s">
        <v>34</v>
      </c>
      <c r="C8" s="57" t="s">
        <v>90</v>
      </c>
      <c r="D8" s="37" t="s">
        <v>91</v>
      </c>
      <c r="E8" s="58" t="s">
        <v>92</v>
      </c>
      <c r="F8" s="37" t="s">
        <v>93</v>
      </c>
      <c r="G8" s="58" t="s">
        <v>94</v>
      </c>
      <c r="H8" s="37" t="s">
        <v>95</v>
      </c>
      <c r="I8" s="58" t="s">
        <v>96</v>
      </c>
      <c r="J8" s="37" t="s">
        <v>97</v>
      </c>
      <c r="K8" s="58" t="s">
        <v>98</v>
      </c>
      <c r="L8" s="37" t="s">
        <v>99</v>
      </c>
      <c r="M8" s="41">
        <f>+(L8/$L$65)</f>
        <v>0.75182610818662066</v>
      </c>
    </row>
    <row r="9" spans="1:15" x14ac:dyDescent="0.25">
      <c r="A9" s="6" t="s">
        <v>12</v>
      </c>
      <c r="B9" s="55" t="s">
        <v>34</v>
      </c>
      <c r="C9" s="59" t="s">
        <v>90</v>
      </c>
      <c r="D9" s="17" t="s">
        <v>91</v>
      </c>
      <c r="E9" s="10" t="s">
        <v>92</v>
      </c>
      <c r="F9" s="17" t="s">
        <v>93</v>
      </c>
      <c r="G9" s="10" t="s">
        <v>94</v>
      </c>
      <c r="H9" s="17" t="s">
        <v>95</v>
      </c>
      <c r="I9" s="10" t="s">
        <v>96</v>
      </c>
      <c r="J9" s="17" t="s">
        <v>97</v>
      </c>
      <c r="K9" s="10" t="s">
        <v>98</v>
      </c>
      <c r="L9" s="17" t="s">
        <v>99</v>
      </c>
      <c r="M9" s="42"/>
    </row>
    <row r="10" spans="1:15" s="8" customFormat="1" ht="15" customHeight="1" x14ac:dyDescent="0.25">
      <c r="A10" s="8" t="s">
        <v>13</v>
      </c>
      <c r="B10" s="56" t="s">
        <v>14</v>
      </c>
      <c r="C10" s="60" t="s">
        <v>90</v>
      </c>
      <c r="D10" s="18" t="s">
        <v>91</v>
      </c>
      <c r="E10" s="11" t="s">
        <v>92</v>
      </c>
      <c r="F10" s="18" t="s">
        <v>93</v>
      </c>
      <c r="G10" s="11" t="s">
        <v>94</v>
      </c>
      <c r="H10" s="18" t="s">
        <v>95</v>
      </c>
      <c r="I10" s="11" t="s">
        <v>96</v>
      </c>
      <c r="J10" s="18" t="s">
        <v>97</v>
      </c>
      <c r="K10" s="11" t="s">
        <v>98</v>
      </c>
      <c r="L10" s="18" t="s">
        <v>99</v>
      </c>
      <c r="M10" s="43"/>
    </row>
    <row r="11" spans="1:15" x14ac:dyDescent="0.25">
      <c r="A11" s="4" t="s">
        <v>15</v>
      </c>
      <c r="B11" s="14" t="s">
        <v>34</v>
      </c>
      <c r="C11" s="61" t="s">
        <v>34</v>
      </c>
      <c r="D11" s="19" t="s">
        <v>100</v>
      </c>
      <c r="E11" s="16" t="s">
        <v>34</v>
      </c>
      <c r="F11" s="19" t="s">
        <v>101</v>
      </c>
      <c r="G11" s="15" t="s">
        <v>102</v>
      </c>
      <c r="H11" s="19" t="s">
        <v>103</v>
      </c>
      <c r="I11" s="15" t="s">
        <v>104</v>
      </c>
      <c r="J11" s="19" t="s">
        <v>105</v>
      </c>
      <c r="K11" s="15" t="s">
        <v>106</v>
      </c>
      <c r="L11" s="19" t="s">
        <v>107</v>
      </c>
      <c r="M11" s="41">
        <f>+(L11/$L$65)</f>
        <v>1.929323382812748E-2</v>
      </c>
      <c r="O11" s="36"/>
    </row>
    <row r="12" spans="1:15" x14ac:dyDescent="0.25">
      <c r="A12" s="6" t="s">
        <v>39</v>
      </c>
      <c r="B12" s="55" t="s">
        <v>34</v>
      </c>
      <c r="C12" s="62" t="s">
        <v>34</v>
      </c>
      <c r="D12" s="17" t="s">
        <v>100</v>
      </c>
      <c r="E12" s="3" t="s">
        <v>34</v>
      </c>
      <c r="F12" s="17" t="s">
        <v>108</v>
      </c>
      <c r="G12" s="10" t="s">
        <v>102</v>
      </c>
      <c r="H12" s="17" t="s">
        <v>103</v>
      </c>
      <c r="I12" s="10" t="s">
        <v>104</v>
      </c>
      <c r="J12" s="20" t="s">
        <v>34</v>
      </c>
      <c r="K12" s="10" t="s">
        <v>106</v>
      </c>
      <c r="L12" s="17" t="s">
        <v>109</v>
      </c>
      <c r="M12" s="42"/>
      <c r="O12" s="36"/>
    </row>
    <row r="13" spans="1:15" s="8" customFormat="1" x14ac:dyDescent="0.25">
      <c r="A13" s="8" t="s">
        <v>16</v>
      </c>
      <c r="B13" s="56" t="s">
        <v>17</v>
      </c>
      <c r="C13" s="63" t="s">
        <v>34</v>
      </c>
      <c r="D13" s="18" t="s">
        <v>100</v>
      </c>
      <c r="E13" s="12" t="s">
        <v>34</v>
      </c>
      <c r="F13" s="18" t="s">
        <v>108</v>
      </c>
      <c r="G13" s="11" t="s">
        <v>102</v>
      </c>
      <c r="H13" s="18" t="s">
        <v>103</v>
      </c>
      <c r="I13" s="11" t="s">
        <v>104</v>
      </c>
      <c r="J13" s="21" t="s">
        <v>34</v>
      </c>
      <c r="K13" s="11" t="s">
        <v>106</v>
      </c>
      <c r="L13" s="18" t="s">
        <v>109</v>
      </c>
      <c r="M13" s="43"/>
    </row>
    <row r="14" spans="1:15" x14ac:dyDescent="0.25">
      <c r="A14" s="6" t="s">
        <v>61</v>
      </c>
      <c r="B14" s="55" t="s">
        <v>34</v>
      </c>
      <c r="C14" s="62" t="s">
        <v>34</v>
      </c>
      <c r="D14" s="20" t="s">
        <v>34</v>
      </c>
      <c r="E14" s="3" t="s">
        <v>34</v>
      </c>
      <c r="F14" s="17" t="s">
        <v>110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 t="s">
        <v>110</v>
      </c>
      <c r="M14" s="42"/>
    </row>
    <row r="15" spans="1:15" s="8" customFormat="1" x14ac:dyDescent="0.25">
      <c r="A15" s="8" t="s">
        <v>16</v>
      </c>
      <c r="B15" s="56" t="s">
        <v>17</v>
      </c>
      <c r="C15" s="63" t="s">
        <v>34</v>
      </c>
      <c r="D15" s="21" t="s">
        <v>34</v>
      </c>
      <c r="E15" s="12" t="s">
        <v>34</v>
      </c>
      <c r="F15" s="18" t="s">
        <v>110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 t="s">
        <v>110</v>
      </c>
      <c r="M15" s="43"/>
    </row>
    <row r="16" spans="1:15" x14ac:dyDescent="0.25">
      <c r="A16" s="6" t="s">
        <v>40</v>
      </c>
      <c r="B16" s="55" t="s">
        <v>34</v>
      </c>
      <c r="C16" s="62" t="s">
        <v>34</v>
      </c>
      <c r="D16" s="20" t="s">
        <v>34</v>
      </c>
      <c r="E16" s="3" t="s">
        <v>34</v>
      </c>
      <c r="F16" s="17" t="s">
        <v>111</v>
      </c>
      <c r="G16" s="3" t="s">
        <v>34</v>
      </c>
      <c r="H16" s="20" t="s">
        <v>34</v>
      </c>
      <c r="I16" s="10" t="s">
        <v>34</v>
      </c>
      <c r="J16" s="17" t="s">
        <v>34</v>
      </c>
      <c r="K16" s="10" t="s">
        <v>34</v>
      </c>
      <c r="L16" s="17" t="s">
        <v>111</v>
      </c>
      <c r="M16" s="42"/>
    </row>
    <row r="17" spans="1:13" s="8" customFormat="1" x14ac:dyDescent="0.25">
      <c r="A17" s="8" t="s">
        <v>16</v>
      </c>
      <c r="B17" s="56" t="s">
        <v>18</v>
      </c>
      <c r="C17" s="63" t="s">
        <v>34</v>
      </c>
      <c r="D17" s="21" t="s">
        <v>34</v>
      </c>
      <c r="E17" s="12" t="s">
        <v>34</v>
      </c>
      <c r="F17" s="18" t="s">
        <v>111</v>
      </c>
      <c r="G17" s="12" t="s">
        <v>34</v>
      </c>
      <c r="H17" s="21" t="s">
        <v>34</v>
      </c>
      <c r="I17" s="11" t="s">
        <v>34</v>
      </c>
      <c r="J17" s="18" t="s">
        <v>34</v>
      </c>
      <c r="K17" s="11" t="s">
        <v>34</v>
      </c>
      <c r="L17" s="18" t="s">
        <v>111</v>
      </c>
      <c r="M17" s="43"/>
    </row>
    <row r="18" spans="1:13" x14ac:dyDescent="0.25">
      <c r="A18" s="6" t="s">
        <v>87</v>
      </c>
      <c r="B18" s="55" t="s">
        <v>34</v>
      </c>
      <c r="C18" s="62" t="s">
        <v>34</v>
      </c>
      <c r="D18" s="20" t="s">
        <v>34</v>
      </c>
      <c r="E18" s="3" t="s">
        <v>34</v>
      </c>
      <c r="F18" s="17" t="s">
        <v>112</v>
      </c>
      <c r="G18" s="3" t="s">
        <v>34</v>
      </c>
      <c r="H18" s="20" t="s">
        <v>34</v>
      </c>
      <c r="I18" s="3" t="s">
        <v>34</v>
      </c>
      <c r="J18" s="20" t="s">
        <v>113</v>
      </c>
      <c r="K18" s="3" t="s">
        <v>34</v>
      </c>
      <c r="L18" s="17" t="s">
        <v>114</v>
      </c>
      <c r="M18" s="42"/>
    </row>
    <row r="19" spans="1:13" s="8" customFormat="1" x14ac:dyDescent="0.25">
      <c r="A19" s="8" t="s">
        <v>16</v>
      </c>
      <c r="B19" s="56" t="s">
        <v>17</v>
      </c>
      <c r="C19" s="63" t="s">
        <v>34</v>
      </c>
      <c r="D19" s="21" t="s">
        <v>34</v>
      </c>
      <c r="E19" s="12" t="s">
        <v>34</v>
      </c>
      <c r="F19" s="18" t="s">
        <v>112</v>
      </c>
      <c r="G19" s="12" t="s">
        <v>34</v>
      </c>
      <c r="H19" s="21" t="s">
        <v>34</v>
      </c>
      <c r="I19" s="12" t="s">
        <v>34</v>
      </c>
      <c r="J19" s="21" t="s">
        <v>113</v>
      </c>
      <c r="K19" s="12" t="s">
        <v>34</v>
      </c>
      <c r="L19" s="18" t="s">
        <v>114</v>
      </c>
      <c r="M19" s="43"/>
    </row>
    <row r="20" spans="1:13" x14ac:dyDescent="0.25">
      <c r="A20" s="6" t="s">
        <v>41</v>
      </c>
      <c r="B20" s="55" t="s">
        <v>34</v>
      </c>
      <c r="C20" s="62" t="s">
        <v>34</v>
      </c>
      <c r="D20" s="20" t="s">
        <v>34</v>
      </c>
      <c r="E20" s="3" t="s">
        <v>34</v>
      </c>
      <c r="F20" s="20" t="s">
        <v>34</v>
      </c>
      <c r="G20" s="3" t="s">
        <v>34</v>
      </c>
      <c r="H20" s="20" t="s">
        <v>34</v>
      </c>
      <c r="I20" s="3" t="s">
        <v>34</v>
      </c>
      <c r="J20" s="17" t="s">
        <v>115</v>
      </c>
      <c r="K20" s="3" t="s">
        <v>34</v>
      </c>
      <c r="L20" s="17" t="s">
        <v>115</v>
      </c>
      <c r="M20" s="42"/>
    </row>
    <row r="21" spans="1:13" s="8" customFormat="1" x14ac:dyDescent="0.25">
      <c r="A21" s="8" t="s">
        <v>16</v>
      </c>
      <c r="B21" s="56" t="s">
        <v>17</v>
      </c>
      <c r="C21" s="63" t="s">
        <v>34</v>
      </c>
      <c r="D21" s="21" t="s">
        <v>34</v>
      </c>
      <c r="E21" s="12" t="s">
        <v>34</v>
      </c>
      <c r="F21" s="21" t="s">
        <v>34</v>
      </c>
      <c r="G21" s="12" t="s">
        <v>34</v>
      </c>
      <c r="H21" s="21" t="s">
        <v>34</v>
      </c>
      <c r="I21" s="12" t="s">
        <v>34</v>
      </c>
      <c r="J21" s="18" t="s">
        <v>115</v>
      </c>
      <c r="K21" s="12" t="s">
        <v>34</v>
      </c>
      <c r="L21" s="18" t="s">
        <v>115</v>
      </c>
      <c r="M21" s="43"/>
    </row>
    <row r="22" spans="1:13" x14ac:dyDescent="0.25">
      <c r="A22" s="4" t="s">
        <v>19</v>
      </c>
      <c r="B22" s="14" t="s">
        <v>34</v>
      </c>
      <c r="C22" s="64" t="s">
        <v>34</v>
      </c>
      <c r="D22" s="22" t="s">
        <v>34</v>
      </c>
      <c r="E22" s="15" t="s">
        <v>116</v>
      </c>
      <c r="F22" s="19" t="s">
        <v>117</v>
      </c>
      <c r="G22" s="15" t="s">
        <v>118</v>
      </c>
      <c r="H22" s="19" t="s">
        <v>119</v>
      </c>
      <c r="I22" s="15" t="s">
        <v>120</v>
      </c>
      <c r="J22" s="19" t="s">
        <v>121</v>
      </c>
      <c r="K22" s="15" t="s">
        <v>122</v>
      </c>
      <c r="L22" s="19" t="s">
        <v>123</v>
      </c>
      <c r="M22" s="41">
        <f>+(L22/$L$65)</f>
        <v>3.3026102924104177E-2</v>
      </c>
    </row>
    <row r="23" spans="1:13" x14ac:dyDescent="0.25">
      <c r="A23" s="6" t="s">
        <v>20</v>
      </c>
      <c r="B23" s="55" t="s">
        <v>34</v>
      </c>
      <c r="C23" s="62" t="s">
        <v>34</v>
      </c>
      <c r="D23" s="20" t="s">
        <v>34</v>
      </c>
      <c r="E23" s="3" t="s">
        <v>34</v>
      </c>
      <c r="F23" s="17" t="s">
        <v>124</v>
      </c>
      <c r="G23" s="10" t="s">
        <v>125</v>
      </c>
      <c r="H23" s="17" t="s">
        <v>126</v>
      </c>
      <c r="I23" s="10" t="s">
        <v>127</v>
      </c>
      <c r="J23" s="17" t="s">
        <v>128</v>
      </c>
      <c r="K23" s="10" t="s">
        <v>129</v>
      </c>
      <c r="L23" s="17" t="s">
        <v>130</v>
      </c>
      <c r="M23" s="42"/>
    </row>
    <row r="24" spans="1:13" s="8" customFormat="1" x14ac:dyDescent="0.25">
      <c r="A24" s="8" t="s">
        <v>21</v>
      </c>
      <c r="B24" s="56" t="s">
        <v>22</v>
      </c>
      <c r="C24" s="63" t="s">
        <v>34</v>
      </c>
      <c r="D24" s="21" t="s">
        <v>34</v>
      </c>
      <c r="E24" s="12" t="s">
        <v>34</v>
      </c>
      <c r="F24" s="18" t="s">
        <v>124</v>
      </c>
      <c r="G24" s="11" t="s">
        <v>125</v>
      </c>
      <c r="H24" s="18" t="s">
        <v>126</v>
      </c>
      <c r="I24" s="11" t="s">
        <v>127</v>
      </c>
      <c r="J24" s="18" t="s">
        <v>128</v>
      </c>
      <c r="K24" s="11" t="s">
        <v>129</v>
      </c>
      <c r="L24" s="18" t="s">
        <v>130</v>
      </c>
      <c r="M24" s="43"/>
    </row>
    <row r="25" spans="1:13" x14ac:dyDescent="0.25">
      <c r="A25" s="6" t="s">
        <v>23</v>
      </c>
      <c r="B25" s="55" t="s">
        <v>34</v>
      </c>
      <c r="C25" s="62" t="s">
        <v>34</v>
      </c>
      <c r="D25" s="20" t="s">
        <v>34</v>
      </c>
      <c r="E25" s="3" t="s">
        <v>34</v>
      </c>
      <c r="F25" s="17" t="s">
        <v>131</v>
      </c>
      <c r="G25" s="10" t="s">
        <v>132</v>
      </c>
      <c r="H25" s="17" t="s">
        <v>133</v>
      </c>
      <c r="I25" s="10" t="s">
        <v>134</v>
      </c>
      <c r="J25" s="17" t="s">
        <v>135</v>
      </c>
      <c r="K25" s="10" t="s">
        <v>136</v>
      </c>
      <c r="L25" s="17" t="s">
        <v>137</v>
      </c>
      <c r="M25" s="42"/>
    </row>
    <row r="26" spans="1:13" s="8" customFormat="1" x14ac:dyDescent="0.25">
      <c r="A26" s="8" t="s">
        <v>21</v>
      </c>
      <c r="B26" s="56" t="s">
        <v>22</v>
      </c>
      <c r="C26" s="63" t="s">
        <v>34</v>
      </c>
      <c r="D26" s="21" t="s">
        <v>34</v>
      </c>
      <c r="E26" s="12" t="s">
        <v>34</v>
      </c>
      <c r="F26" s="18" t="s">
        <v>131</v>
      </c>
      <c r="G26" s="11" t="s">
        <v>132</v>
      </c>
      <c r="H26" s="18" t="s">
        <v>133</v>
      </c>
      <c r="I26" s="11" t="s">
        <v>134</v>
      </c>
      <c r="J26" s="18" t="s">
        <v>135</v>
      </c>
      <c r="K26" s="11" t="s">
        <v>136</v>
      </c>
      <c r="L26" s="18" t="s">
        <v>137</v>
      </c>
      <c r="M26" s="43"/>
    </row>
    <row r="27" spans="1:13" x14ac:dyDescent="0.25">
      <c r="A27" s="6" t="s">
        <v>42</v>
      </c>
      <c r="B27" s="55" t="s">
        <v>34</v>
      </c>
      <c r="C27" s="62" t="s">
        <v>34</v>
      </c>
      <c r="D27" s="20" t="s">
        <v>34</v>
      </c>
      <c r="E27" s="10" t="s">
        <v>116</v>
      </c>
      <c r="F27" s="20" t="s">
        <v>34</v>
      </c>
      <c r="G27" s="10" t="s">
        <v>138</v>
      </c>
      <c r="H27" s="17" t="s">
        <v>139</v>
      </c>
      <c r="I27" s="10" t="s">
        <v>140</v>
      </c>
      <c r="J27" s="17" t="s">
        <v>141</v>
      </c>
      <c r="K27" s="10" t="s">
        <v>142</v>
      </c>
      <c r="L27" s="17" t="s">
        <v>143</v>
      </c>
      <c r="M27" s="42"/>
    </row>
    <row r="28" spans="1:13" s="8" customFormat="1" x14ac:dyDescent="0.25">
      <c r="A28" s="8" t="s">
        <v>21</v>
      </c>
      <c r="B28" s="56" t="s">
        <v>24</v>
      </c>
      <c r="C28" s="63" t="s">
        <v>34</v>
      </c>
      <c r="D28" s="21" t="s">
        <v>34</v>
      </c>
      <c r="E28" s="11" t="s">
        <v>116</v>
      </c>
      <c r="F28" s="21" t="s">
        <v>34</v>
      </c>
      <c r="G28" s="11" t="s">
        <v>138</v>
      </c>
      <c r="H28" s="18" t="s">
        <v>139</v>
      </c>
      <c r="I28" s="11" t="s">
        <v>140</v>
      </c>
      <c r="J28" s="18" t="s">
        <v>141</v>
      </c>
      <c r="K28" s="11" t="s">
        <v>142</v>
      </c>
      <c r="L28" s="18" t="s">
        <v>143</v>
      </c>
      <c r="M28" s="43"/>
    </row>
    <row r="29" spans="1:13" x14ac:dyDescent="0.25">
      <c r="A29" s="6" t="s">
        <v>62</v>
      </c>
      <c r="B29" s="55" t="s">
        <v>34</v>
      </c>
      <c r="C29" s="62" t="s">
        <v>34</v>
      </c>
      <c r="D29" s="20" t="s">
        <v>34</v>
      </c>
      <c r="E29" s="3" t="s">
        <v>34</v>
      </c>
      <c r="F29" s="20" t="s">
        <v>34</v>
      </c>
      <c r="G29" s="10" t="s">
        <v>144</v>
      </c>
      <c r="H29" s="17" t="s">
        <v>145</v>
      </c>
      <c r="I29" s="3" t="s">
        <v>34</v>
      </c>
      <c r="J29" s="17" t="s">
        <v>146</v>
      </c>
      <c r="K29" s="3" t="s">
        <v>34</v>
      </c>
      <c r="L29" s="17" t="s">
        <v>147</v>
      </c>
      <c r="M29" s="42"/>
    </row>
    <row r="30" spans="1:13" s="8" customFormat="1" ht="20.25" customHeight="1" x14ac:dyDescent="0.25">
      <c r="A30" s="8" t="s">
        <v>21</v>
      </c>
      <c r="B30" s="56" t="s">
        <v>24</v>
      </c>
      <c r="C30" s="63" t="s">
        <v>34</v>
      </c>
      <c r="D30" s="21" t="s">
        <v>34</v>
      </c>
      <c r="E30" s="12" t="s">
        <v>34</v>
      </c>
      <c r="F30" s="21" t="s">
        <v>34</v>
      </c>
      <c r="G30" s="11" t="s">
        <v>144</v>
      </c>
      <c r="H30" s="18" t="s">
        <v>145</v>
      </c>
      <c r="I30" s="12" t="s">
        <v>34</v>
      </c>
      <c r="J30" s="18" t="s">
        <v>146</v>
      </c>
      <c r="K30" s="12" t="s">
        <v>34</v>
      </c>
      <c r="L30" s="18" t="s">
        <v>147</v>
      </c>
      <c r="M30" s="43"/>
    </row>
    <row r="31" spans="1:13" x14ac:dyDescent="0.25">
      <c r="A31" s="4" t="s">
        <v>43</v>
      </c>
      <c r="B31" s="14" t="s">
        <v>34</v>
      </c>
      <c r="C31" s="64" t="s">
        <v>34</v>
      </c>
      <c r="D31" s="22" t="s">
        <v>34</v>
      </c>
      <c r="E31" s="16" t="s">
        <v>34</v>
      </c>
      <c r="F31" s="19" t="s">
        <v>148</v>
      </c>
      <c r="G31" s="15" t="s">
        <v>149</v>
      </c>
      <c r="H31" s="22" t="s">
        <v>34</v>
      </c>
      <c r="I31" s="15" t="s">
        <v>150</v>
      </c>
      <c r="J31" s="22" t="s">
        <v>34</v>
      </c>
      <c r="K31" s="15" t="s">
        <v>150</v>
      </c>
      <c r="L31" s="19" t="s">
        <v>151</v>
      </c>
      <c r="M31" s="41">
        <f>+(L31/$L$65)</f>
        <v>4.0588615552784374E-3</v>
      </c>
    </row>
    <row r="32" spans="1:13" x14ac:dyDescent="0.25">
      <c r="A32" s="6" t="s">
        <v>78</v>
      </c>
      <c r="B32" s="55" t="s">
        <v>34</v>
      </c>
      <c r="C32" s="62" t="s">
        <v>34</v>
      </c>
      <c r="D32" s="20" t="s">
        <v>34</v>
      </c>
      <c r="E32" s="3" t="s">
        <v>34</v>
      </c>
      <c r="F32" s="17" t="s">
        <v>148</v>
      </c>
      <c r="G32" s="10" t="s">
        <v>149</v>
      </c>
      <c r="H32" s="20" t="s">
        <v>34</v>
      </c>
      <c r="I32" s="10" t="s">
        <v>150</v>
      </c>
      <c r="J32" s="20" t="s">
        <v>34</v>
      </c>
      <c r="K32" s="10" t="s">
        <v>150</v>
      </c>
      <c r="L32" s="17" t="s">
        <v>151</v>
      </c>
      <c r="M32" s="42"/>
    </row>
    <row r="33" spans="1:13" s="8" customFormat="1" x14ac:dyDescent="0.25">
      <c r="A33" s="8" t="s">
        <v>36</v>
      </c>
      <c r="B33" s="56" t="s">
        <v>24</v>
      </c>
      <c r="C33" s="63" t="s">
        <v>34</v>
      </c>
      <c r="D33" s="21" t="s">
        <v>34</v>
      </c>
      <c r="E33" s="12" t="s">
        <v>34</v>
      </c>
      <c r="F33" s="18" t="s">
        <v>148</v>
      </c>
      <c r="G33" s="11" t="s">
        <v>149</v>
      </c>
      <c r="H33" s="21" t="s">
        <v>34</v>
      </c>
      <c r="I33" s="11" t="s">
        <v>150</v>
      </c>
      <c r="J33" s="21" t="s">
        <v>34</v>
      </c>
      <c r="K33" s="11" t="s">
        <v>150</v>
      </c>
      <c r="L33" s="18" t="s">
        <v>151</v>
      </c>
      <c r="M33" s="43"/>
    </row>
    <row r="34" spans="1:13" x14ac:dyDescent="0.25">
      <c r="A34" s="4" t="s">
        <v>25</v>
      </c>
      <c r="B34" s="14" t="s">
        <v>34</v>
      </c>
      <c r="C34" s="61" t="s">
        <v>152</v>
      </c>
      <c r="D34" s="19" t="s">
        <v>153</v>
      </c>
      <c r="E34" s="15" t="s">
        <v>154</v>
      </c>
      <c r="F34" s="19" t="s">
        <v>155</v>
      </c>
      <c r="G34" s="15" t="s">
        <v>156</v>
      </c>
      <c r="H34" s="19" t="s">
        <v>157</v>
      </c>
      <c r="I34" s="15" t="s">
        <v>158</v>
      </c>
      <c r="J34" s="22" t="s">
        <v>34</v>
      </c>
      <c r="K34" s="15" t="s">
        <v>159</v>
      </c>
      <c r="L34" s="19" t="s">
        <v>160</v>
      </c>
      <c r="M34" s="41">
        <f>+(L34/$L$65)</f>
        <v>0.1917956935058692</v>
      </c>
    </row>
    <row r="35" spans="1:13" x14ac:dyDescent="0.25">
      <c r="A35" s="6" t="s">
        <v>86</v>
      </c>
      <c r="B35" s="55" t="s">
        <v>34</v>
      </c>
      <c r="C35" s="62" t="s">
        <v>34</v>
      </c>
      <c r="D35" s="17" t="s">
        <v>161</v>
      </c>
      <c r="E35" s="3" t="s">
        <v>34</v>
      </c>
      <c r="F35" s="17" t="s">
        <v>162</v>
      </c>
      <c r="G35" s="10" t="s">
        <v>163</v>
      </c>
      <c r="H35" s="17" t="s">
        <v>164</v>
      </c>
      <c r="I35" s="3" t="s">
        <v>34</v>
      </c>
      <c r="J35" s="20" t="s">
        <v>34</v>
      </c>
      <c r="K35" s="10" t="s">
        <v>165</v>
      </c>
      <c r="L35" s="17" t="s">
        <v>166</v>
      </c>
      <c r="M35" s="42"/>
    </row>
    <row r="36" spans="1:13" s="8" customFormat="1" x14ac:dyDescent="0.25">
      <c r="A36" s="8" t="s">
        <v>28</v>
      </c>
      <c r="B36" s="56" t="s">
        <v>26</v>
      </c>
      <c r="C36" s="63" t="s">
        <v>34</v>
      </c>
      <c r="D36" s="18" t="s">
        <v>161</v>
      </c>
      <c r="E36" s="12" t="s">
        <v>34</v>
      </c>
      <c r="F36" s="18" t="s">
        <v>162</v>
      </c>
      <c r="G36" s="11" t="s">
        <v>163</v>
      </c>
      <c r="H36" s="18" t="s">
        <v>164</v>
      </c>
      <c r="I36" s="12" t="s">
        <v>34</v>
      </c>
      <c r="J36" s="21" t="s">
        <v>34</v>
      </c>
      <c r="K36" s="11" t="s">
        <v>165</v>
      </c>
      <c r="L36" s="18" t="s">
        <v>166</v>
      </c>
      <c r="M36" s="43"/>
    </row>
    <row r="37" spans="1:13" x14ac:dyDescent="0.25">
      <c r="A37" s="6" t="s">
        <v>48</v>
      </c>
      <c r="B37" s="55" t="s">
        <v>34</v>
      </c>
      <c r="C37" s="62" t="s">
        <v>34</v>
      </c>
      <c r="D37" s="17" t="s">
        <v>167</v>
      </c>
      <c r="E37" s="3" t="s">
        <v>34</v>
      </c>
      <c r="F37" s="17" t="s">
        <v>168</v>
      </c>
      <c r="G37" s="10" t="s">
        <v>168</v>
      </c>
      <c r="H37" s="17" t="s">
        <v>169</v>
      </c>
      <c r="I37" s="3" t="s">
        <v>34</v>
      </c>
      <c r="J37" s="20" t="s">
        <v>34</v>
      </c>
      <c r="K37" s="10" t="s">
        <v>170</v>
      </c>
      <c r="L37" s="17" t="s">
        <v>171</v>
      </c>
      <c r="M37" s="42"/>
    </row>
    <row r="38" spans="1:13" s="8" customFormat="1" x14ac:dyDescent="0.25">
      <c r="A38" s="8" t="s">
        <v>28</v>
      </c>
      <c r="B38" s="56" t="s">
        <v>26</v>
      </c>
      <c r="C38" s="63" t="s">
        <v>34</v>
      </c>
      <c r="D38" s="18" t="s">
        <v>167</v>
      </c>
      <c r="E38" s="12" t="s">
        <v>34</v>
      </c>
      <c r="F38" s="18" t="s">
        <v>168</v>
      </c>
      <c r="G38" s="11" t="s">
        <v>168</v>
      </c>
      <c r="H38" s="18" t="s">
        <v>169</v>
      </c>
      <c r="I38" s="12" t="s">
        <v>34</v>
      </c>
      <c r="J38" s="21" t="s">
        <v>34</v>
      </c>
      <c r="K38" s="11" t="s">
        <v>170</v>
      </c>
      <c r="L38" s="18" t="s">
        <v>171</v>
      </c>
      <c r="M38" s="43"/>
    </row>
    <row r="39" spans="1:13" x14ac:dyDescent="0.25">
      <c r="A39" s="6" t="s">
        <v>72</v>
      </c>
      <c r="B39" s="55" t="s">
        <v>34</v>
      </c>
      <c r="C39" s="62" t="s">
        <v>34</v>
      </c>
      <c r="D39" s="17" t="s">
        <v>172</v>
      </c>
      <c r="E39" s="10" t="s">
        <v>154</v>
      </c>
      <c r="F39" s="20" t="s">
        <v>34</v>
      </c>
      <c r="G39" s="10" t="s">
        <v>173</v>
      </c>
      <c r="H39" s="17" t="s">
        <v>174</v>
      </c>
      <c r="I39" s="3" t="s">
        <v>34</v>
      </c>
      <c r="J39" s="20" t="s">
        <v>34</v>
      </c>
      <c r="K39" s="10" t="s">
        <v>175</v>
      </c>
      <c r="L39" s="17" t="s">
        <v>176</v>
      </c>
      <c r="M39" s="42"/>
    </row>
    <row r="40" spans="1:13" s="8" customFormat="1" x14ac:dyDescent="0.25">
      <c r="A40" s="8" t="s">
        <v>28</v>
      </c>
      <c r="B40" s="56" t="s">
        <v>26</v>
      </c>
      <c r="C40" s="63" t="s">
        <v>34</v>
      </c>
      <c r="D40" s="18" t="s">
        <v>172</v>
      </c>
      <c r="E40" s="11" t="s">
        <v>154</v>
      </c>
      <c r="F40" s="21" t="s">
        <v>34</v>
      </c>
      <c r="G40" s="11" t="s">
        <v>173</v>
      </c>
      <c r="H40" s="18" t="s">
        <v>174</v>
      </c>
      <c r="I40" s="12" t="s">
        <v>34</v>
      </c>
      <c r="J40" s="21" t="s">
        <v>34</v>
      </c>
      <c r="K40" s="11" t="s">
        <v>175</v>
      </c>
      <c r="L40" s="18" t="s">
        <v>176</v>
      </c>
      <c r="M40" s="43"/>
    </row>
    <row r="41" spans="1:13" x14ac:dyDescent="0.25">
      <c r="A41" s="6" t="s">
        <v>85</v>
      </c>
      <c r="B41" s="55" t="s">
        <v>34</v>
      </c>
      <c r="C41" s="62" t="s">
        <v>34</v>
      </c>
      <c r="D41" s="20" t="s">
        <v>34</v>
      </c>
      <c r="E41" s="3" t="s">
        <v>34</v>
      </c>
      <c r="F41" s="17" t="s">
        <v>177</v>
      </c>
      <c r="G41" s="3" t="s">
        <v>34</v>
      </c>
      <c r="H41" s="20" t="s">
        <v>34</v>
      </c>
      <c r="I41" s="3" t="s">
        <v>34</v>
      </c>
      <c r="J41" s="20" t="s">
        <v>34</v>
      </c>
      <c r="K41" s="3" t="s">
        <v>34</v>
      </c>
      <c r="L41" s="17" t="s">
        <v>177</v>
      </c>
      <c r="M41" s="42"/>
    </row>
    <row r="42" spans="1:13" s="8" customFormat="1" x14ac:dyDescent="0.25">
      <c r="A42" s="8" t="s">
        <v>28</v>
      </c>
      <c r="B42" s="56" t="s">
        <v>26</v>
      </c>
      <c r="C42" s="63" t="s">
        <v>34</v>
      </c>
      <c r="D42" s="21" t="s">
        <v>34</v>
      </c>
      <c r="E42" s="12" t="s">
        <v>34</v>
      </c>
      <c r="F42" s="18" t="s">
        <v>177</v>
      </c>
      <c r="G42" s="12" t="s">
        <v>34</v>
      </c>
      <c r="H42" s="21" t="s">
        <v>34</v>
      </c>
      <c r="I42" s="12" t="s">
        <v>34</v>
      </c>
      <c r="J42" s="21" t="s">
        <v>34</v>
      </c>
      <c r="K42" s="12" t="s">
        <v>34</v>
      </c>
      <c r="L42" s="18" t="s">
        <v>177</v>
      </c>
      <c r="M42" s="43"/>
    </row>
    <row r="43" spans="1:13" x14ac:dyDescent="0.25">
      <c r="A43" s="6" t="s">
        <v>50</v>
      </c>
      <c r="B43" s="55" t="s">
        <v>34</v>
      </c>
      <c r="C43" s="62" t="s">
        <v>34</v>
      </c>
      <c r="D43" s="20" t="s">
        <v>34</v>
      </c>
      <c r="E43" s="3" t="s">
        <v>34</v>
      </c>
      <c r="F43" s="20" t="s">
        <v>34</v>
      </c>
      <c r="G43" s="10" t="s">
        <v>178</v>
      </c>
      <c r="H43" s="20" t="s">
        <v>34</v>
      </c>
      <c r="I43" s="10" t="s">
        <v>179</v>
      </c>
      <c r="J43" s="20" t="s">
        <v>34</v>
      </c>
      <c r="K43" s="10" t="s">
        <v>180</v>
      </c>
      <c r="L43" s="17" t="s">
        <v>181</v>
      </c>
      <c r="M43" s="42"/>
    </row>
    <row r="44" spans="1:13" s="8" customFormat="1" x14ac:dyDescent="0.25">
      <c r="A44" s="8" t="s">
        <v>28</v>
      </c>
      <c r="B44" s="56" t="s">
        <v>26</v>
      </c>
      <c r="C44" s="63" t="s">
        <v>34</v>
      </c>
      <c r="D44" s="21" t="s">
        <v>34</v>
      </c>
      <c r="E44" s="12" t="s">
        <v>34</v>
      </c>
      <c r="F44" s="21" t="s">
        <v>34</v>
      </c>
      <c r="G44" s="11" t="s">
        <v>178</v>
      </c>
      <c r="H44" s="21" t="s">
        <v>34</v>
      </c>
      <c r="I44" s="11" t="s">
        <v>179</v>
      </c>
      <c r="J44" s="21" t="s">
        <v>34</v>
      </c>
      <c r="K44" s="11" t="s">
        <v>180</v>
      </c>
      <c r="L44" s="18" t="s">
        <v>181</v>
      </c>
      <c r="M44" s="43"/>
    </row>
    <row r="45" spans="1:13" x14ac:dyDescent="0.25">
      <c r="A45" s="6" t="s">
        <v>44</v>
      </c>
      <c r="B45" s="55" t="s">
        <v>34</v>
      </c>
      <c r="C45" s="59" t="s">
        <v>182</v>
      </c>
      <c r="D45" s="20" t="s">
        <v>34</v>
      </c>
      <c r="E45" s="3" t="s">
        <v>34</v>
      </c>
      <c r="F45" s="20" t="s">
        <v>34</v>
      </c>
      <c r="G45" s="10" t="s">
        <v>183</v>
      </c>
      <c r="H45" s="20" t="s">
        <v>34</v>
      </c>
      <c r="I45" s="3" t="s">
        <v>34</v>
      </c>
      <c r="J45" s="20" t="s">
        <v>34</v>
      </c>
      <c r="K45" s="3" t="s">
        <v>34</v>
      </c>
      <c r="L45" s="17" t="s">
        <v>184</v>
      </c>
      <c r="M45" s="42"/>
    </row>
    <row r="46" spans="1:13" s="8" customFormat="1" x14ac:dyDescent="0.25">
      <c r="A46" s="8" t="s">
        <v>28</v>
      </c>
      <c r="B46" s="56" t="s">
        <v>26</v>
      </c>
      <c r="C46" s="60" t="s">
        <v>182</v>
      </c>
      <c r="D46" s="21" t="s">
        <v>34</v>
      </c>
      <c r="E46" s="12" t="s">
        <v>34</v>
      </c>
      <c r="F46" s="21" t="s">
        <v>34</v>
      </c>
      <c r="G46" s="11" t="s">
        <v>183</v>
      </c>
      <c r="H46" s="21" t="s">
        <v>34</v>
      </c>
      <c r="I46" s="12" t="s">
        <v>34</v>
      </c>
      <c r="J46" s="21" t="s">
        <v>34</v>
      </c>
      <c r="K46" s="12" t="s">
        <v>34</v>
      </c>
      <c r="L46" s="18" t="s">
        <v>184</v>
      </c>
      <c r="M46" s="43"/>
    </row>
    <row r="47" spans="1:13" x14ac:dyDescent="0.25">
      <c r="A47" s="6" t="s">
        <v>49</v>
      </c>
      <c r="B47" s="55" t="s">
        <v>34</v>
      </c>
      <c r="C47" s="62" t="s">
        <v>34</v>
      </c>
      <c r="D47" s="17" t="s">
        <v>185</v>
      </c>
      <c r="E47" s="3" t="s">
        <v>34</v>
      </c>
      <c r="F47" s="17" t="s">
        <v>186</v>
      </c>
      <c r="G47" s="10" t="s">
        <v>187</v>
      </c>
      <c r="H47" s="17" t="s">
        <v>188</v>
      </c>
      <c r="I47" s="3" t="s">
        <v>34</v>
      </c>
      <c r="J47" s="20" t="s">
        <v>34</v>
      </c>
      <c r="K47" s="10" t="s">
        <v>189</v>
      </c>
      <c r="L47" s="17" t="s">
        <v>190</v>
      </c>
      <c r="M47" s="42"/>
    </row>
    <row r="48" spans="1:13" s="8" customFormat="1" x14ac:dyDescent="0.25">
      <c r="A48" s="8" t="s">
        <v>28</v>
      </c>
      <c r="B48" s="56" t="s">
        <v>26</v>
      </c>
      <c r="C48" s="63" t="s">
        <v>34</v>
      </c>
      <c r="D48" s="18" t="s">
        <v>185</v>
      </c>
      <c r="E48" s="12" t="s">
        <v>34</v>
      </c>
      <c r="F48" s="18" t="s">
        <v>186</v>
      </c>
      <c r="G48" s="11" t="s">
        <v>187</v>
      </c>
      <c r="H48" s="18" t="s">
        <v>188</v>
      </c>
      <c r="I48" s="12" t="s">
        <v>34</v>
      </c>
      <c r="J48" s="21" t="s">
        <v>34</v>
      </c>
      <c r="K48" s="11" t="s">
        <v>189</v>
      </c>
      <c r="L48" s="18" t="s">
        <v>190</v>
      </c>
      <c r="M48" s="43"/>
    </row>
    <row r="49" spans="1:13" x14ac:dyDescent="0.25">
      <c r="A49" s="6" t="s">
        <v>37</v>
      </c>
      <c r="B49" s="55" t="s">
        <v>34</v>
      </c>
      <c r="C49" s="59" t="s">
        <v>191</v>
      </c>
      <c r="D49" s="20" t="s">
        <v>34</v>
      </c>
      <c r="E49" s="3" t="s">
        <v>34</v>
      </c>
      <c r="F49" s="20" t="s">
        <v>34</v>
      </c>
      <c r="G49" s="10" t="s">
        <v>192</v>
      </c>
      <c r="H49" s="20" t="s">
        <v>34</v>
      </c>
      <c r="I49" s="3" t="s">
        <v>34</v>
      </c>
      <c r="J49" s="20" t="s">
        <v>34</v>
      </c>
      <c r="K49" s="3" t="s">
        <v>34</v>
      </c>
      <c r="L49" s="17" t="s">
        <v>193</v>
      </c>
      <c r="M49" s="42"/>
    </row>
    <row r="50" spans="1:13" s="8" customFormat="1" x14ac:dyDescent="0.25">
      <c r="A50" s="8" t="s">
        <v>28</v>
      </c>
      <c r="B50" s="56" t="s">
        <v>26</v>
      </c>
      <c r="C50" s="60" t="s">
        <v>191</v>
      </c>
      <c r="D50" s="21" t="s">
        <v>34</v>
      </c>
      <c r="E50" s="12" t="s">
        <v>34</v>
      </c>
      <c r="F50" s="21" t="s">
        <v>34</v>
      </c>
      <c r="G50" s="11" t="s">
        <v>192</v>
      </c>
      <c r="H50" s="21" t="s">
        <v>34</v>
      </c>
      <c r="I50" s="12" t="s">
        <v>34</v>
      </c>
      <c r="J50" s="21" t="s">
        <v>34</v>
      </c>
      <c r="K50" s="12" t="s">
        <v>34</v>
      </c>
      <c r="L50" s="18" t="s">
        <v>193</v>
      </c>
      <c r="M50" s="43"/>
    </row>
    <row r="51" spans="1:13" x14ac:dyDescent="0.25">
      <c r="A51" s="6" t="s">
        <v>71</v>
      </c>
      <c r="B51" s="55" t="s">
        <v>34</v>
      </c>
      <c r="C51" s="62" t="s">
        <v>34</v>
      </c>
      <c r="D51" s="20" t="s">
        <v>34</v>
      </c>
      <c r="E51" s="3" t="s">
        <v>34</v>
      </c>
      <c r="F51" s="20" t="s">
        <v>34</v>
      </c>
      <c r="G51" s="10" t="s">
        <v>194</v>
      </c>
      <c r="H51" s="20" t="s">
        <v>34</v>
      </c>
      <c r="I51" s="3" t="s">
        <v>34</v>
      </c>
      <c r="J51" s="20" t="s">
        <v>34</v>
      </c>
      <c r="K51" s="10" t="s">
        <v>195</v>
      </c>
      <c r="L51" s="17" t="s">
        <v>196</v>
      </c>
      <c r="M51" s="42"/>
    </row>
    <row r="52" spans="1:13" s="8" customFormat="1" x14ac:dyDescent="0.25">
      <c r="A52" s="8" t="s">
        <v>28</v>
      </c>
      <c r="B52" s="56" t="s">
        <v>26</v>
      </c>
      <c r="C52" s="63" t="s">
        <v>34</v>
      </c>
      <c r="D52" s="21" t="s">
        <v>34</v>
      </c>
      <c r="E52" s="12" t="s">
        <v>34</v>
      </c>
      <c r="F52" s="21" t="s">
        <v>34</v>
      </c>
      <c r="G52" s="11" t="s">
        <v>194</v>
      </c>
      <c r="H52" s="21" t="s">
        <v>34</v>
      </c>
      <c r="I52" s="12" t="s">
        <v>34</v>
      </c>
      <c r="J52" s="21" t="s">
        <v>34</v>
      </c>
      <c r="K52" s="11" t="s">
        <v>195</v>
      </c>
      <c r="L52" s="18" t="s">
        <v>196</v>
      </c>
      <c r="M52" s="43"/>
    </row>
    <row r="53" spans="1:13" x14ac:dyDescent="0.25">
      <c r="A53" s="6" t="s">
        <v>70</v>
      </c>
      <c r="B53" s="55" t="s">
        <v>34</v>
      </c>
      <c r="C53" s="59" t="s">
        <v>197</v>
      </c>
      <c r="D53" s="17" t="s">
        <v>198</v>
      </c>
      <c r="E53" s="3" t="s">
        <v>34</v>
      </c>
      <c r="F53" s="20" t="s">
        <v>34</v>
      </c>
      <c r="G53" s="10" t="s">
        <v>199</v>
      </c>
      <c r="H53" s="20" t="s">
        <v>34</v>
      </c>
      <c r="I53" s="10" t="s">
        <v>200</v>
      </c>
      <c r="J53" s="20" t="s">
        <v>34</v>
      </c>
      <c r="K53" s="10" t="s">
        <v>201</v>
      </c>
      <c r="L53" s="17" t="s">
        <v>202</v>
      </c>
      <c r="M53" s="42"/>
    </row>
    <row r="54" spans="1:13" s="8" customFormat="1" x14ac:dyDescent="0.25">
      <c r="A54" s="8" t="s">
        <v>28</v>
      </c>
      <c r="B54" s="56" t="s">
        <v>26</v>
      </c>
      <c r="C54" s="60" t="s">
        <v>197</v>
      </c>
      <c r="D54" s="18" t="s">
        <v>198</v>
      </c>
      <c r="E54" s="12" t="s">
        <v>34</v>
      </c>
      <c r="F54" s="21" t="s">
        <v>34</v>
      </c>
      <c r="G54" s="11" t="s">
        <v>199</v>
      </c>
      <c r="H54" s="21" t="s">
        <v>34</v>
      </c>
      <c r="I54" s="11" t="s">
        <v>200</v>
      </c>
      <c r="J54" s="21" t="s">
        <v>34</v>
      </c>
      <c r="K54" s="11" t="s">
        <v>201</v>
      </c>
      <c r="L54" s="18" t="s">
        <v>202</v>
      </c>
      <c r="M54" s="43"/>
    </row>
    <row r="55" spans="1:13" x14ac:dyDescent="0.25">
      <c r="A55" s="6" t="s">
        <v>69</v>
      </c>
      <c r="B55" s="55" t="s">
        <v>34</v>
      </c>
      <c r="C55" s="62" t="s">
        <v>34</v>
      </c>
      <c r="D55" s="17" t="s">
        <v>203</v>
      </c>
      <c r="E55" s="3" t="s">
        <v>34</v>
      </c>
      <c r="F55" s="17" t="s">
        <v>204</v>
      </c>
      <c r="G55" s="10" t="s">
        <v>205</v>
      </c>
      <c r="H55" s="20" t="s">
        <v>34</v>
      </c>
      <c r="I55" s="3" t="s">
        <v>34</v>
      </c>
      <c r="J55" s="20" t="s">
        <v>34</v>
      </c>
      <c r="K55" s="3" t="s">
        <v>34</v>
      </c>
      <c r="L55" s="17" t="s">
        <v>206</v>
      </c>
      <c r="M55" s="42"/>
    </row>
    <row r="56" spans="1:13" s="8" customFormat="1" x14ac:dyDescent="0.25">
      <c r="A56" s="8" t="s">
        <v>28</v>
      </c>
      <c r="B56" s="56" t="s">
        <v>26</v>
      </c>
      <c r="C56" s="63" t="s">
        <v>34</v>
      </c>
      <c r="D56" s="18" t="s">
        <v>203</v>
      </c>
      <c r="E56" s="12" t="s">
        <v>34</v>
      </c>
      <c r="F56" s="18" t="s">
        <v>204</v>
      </c>
      <c r="G56" s="11" t="s">
        <v>205</v>
      </c>
      <c r="H56" s="21" t="s">
        <v>34</v>
      </c>
      <c r="I56" s="12" t="s">
        <v>34</v>
      </c>
      <c r="J56" s="21" t="s">
        <v>34</v>
      </c>
      <c r="K56" s="12" t="s">
        <v>34</v>
      </c>
      <c r="L56" s="18" t="s">
        <v>206</v>
      </c>
      <c r="M56" s="43"/>
    </row>
    <row r="57" spans="1:13" x14ac:dyDescent="0.25">
      <c r="A57" s="6" t="s">
        <v>68</v>
      </c>
      <c r="B57" s="55" t="s">
        <v>34</v>
      </c>
      <c r="C57" s="62" t="s">
        <v>34</v>
      </c>
      <c r="D57" s="20" t="s">
        <v>34</v>
      </c>
      <c r="E57" s="3" t="s">
        <v>34</v>
      </c>
      <c r="F57" s="17" t="s">
        <v>207</v>
      </c>
      <c r="G57" s="3" t="s">
        <v>34</v>
      </c>
      <c r="H57" s="20" t="s">
        <v>34</v>
      </c>
      <c r="I57" s="3" t="s">
        <v>34</v>
      </c>
      <c r="J57" s="20" t="s">
        <v>34</v>
      </c>
      <c r="K57" s="3" t="s">
        <v>34</v>
      </c>
      <c r="L57" s="17" t="s">
        <v>207</v>
      </c>
      <c r="M57" s="42"/>
    </row>
    <row r="58" spans="1:13" s="8" customFormat="1" x14ac:dyDescent="0.25">
      <c r="A58" s="8" t="s">
        <v>28</v>
      </c>
      <c r="B58" s="56" t="s">
        <v>26</v>
      </c>
      <c r="C58" s="63" t="s">
        <v>34</v>
      </c>
      <c r="D58" s="21" t="s">
        <v>34</v>
      </c>
      <c r="E58" s="12" t="s">
        <v>34</v>
      </c>
      <c r="F58" s="18" t="s">
        <v>207</v>
      </c>
      <c r="G58" s="12" t="s">
        <v>34</v>
      </c>
      <c r="H58" s="21" t="s">
        <v>34</v>
      </c>
      <c r="I58" s="12" t="s">
        <v>34</v>
      </c>
      <c r="J58" s="21" t="s">
        <v>34</v>
      </c>
      <c r="K58" s="12" t="s">
        <v>34</v>
      </c>
      <c r="L58" s="18" t="s">
        <v>207</v>
      </c>
      <c r="M58" s="43"/>
    </row>
    <row r="59" spans="1:13" x14ac:dyDescent="0.25">
      <c r="A59" s="6" t="s">
        <v>80</v>
      </c>
      <c r="B59" s="55" t="s">
        <v>34</v>
      </c>
      <c r="C59" s="62" t="s">
        <v>34</v>
      </c>
      <c r="D59" s="17" t="s">
        <v>208</v>
      </c>
      <c r="E59" s="3" t="s">
        <v>34</v>
      </c>
      <c r="F59" s="20" t="s">
        <v>34</v>
      </c>
      <c r="G59" s="3" t="s">
        <v>34</v>
      </c>
      <c r="H59" s="20" t="s">
        <v>34</v>
      </c>
      <c r="I59" s="3" t="s">
        <v>34</v>
      </c>
      <c r="J59" s="20" t="s">
        <v>34</v>
      </c>
      <c r="K59" s="3" t="s">
        <v>34</v>
      </c>
      <c r="L59" s="17" t="s">
        <v>208</v>
      </c>
      <c r="M59" s="42"/>
    </row>
    <row r="60" spans="1:13" s="8" customFormat="1" x14ac:dyDescent="0.25">
      <c r="A60" s="8" t="s">
        <v>28</v>
      </c>
      <c r="B60" s="56" t="s">
        <v>26</v>
      </c>
      <c r="C60" s="63" t="s">
        <v>34</v>
      </c>
      <c r="D60" s="18" t="s">
        <v>208</v>
      </c>
      <c r="E60" s="12" t="s">
        <v>34</v>
      </c>
      <c r="F60" s="21" t="s">
        <v>34</v>
      </c>
      <c r="G60" s="12" t="s">
        <v>34</v>
      </c>
      <c r="H60" s="21" t="s">
        <v>34</v>
      </c>
      <c r="I60" s="12" t="s">
        <v>34</v>
      </c>
      <c r="J60" s="21" t="s">
        <v>34</v>
      </c>
      <c r="K60" s="12" t="s">
        <v>34</v>
      </c>
      <c r="L60" s="18" t="s">
        <v>208</v>
      </c>
      <c r="M60" s="43"/>
    </row>
    <row r="61" spans="1:13" x14ac:dyDescent="0.25">
      <c r="A61" s="6" t="s">
        <v>45</v>
      </c>
      <c r="B61" s="55" t="s">
        <v>34</v>
      </c>
      <c r="C61" s="59" t="s">
        <v>209</v>
      </c>
      <c r="D61" s="20" t="s">
        <v>34</v>
      </c>
      <c r="E61" s="3" t="s">
        <v>34</v>
      </c>
      <c r="F61" s="20" t="s">
        <v>34</v>
      </c>
      <c r="G61" s="3" t="s">
        <v>34</v>
      </c>
      <c r="H61" s="20" t="s">
        <v>34</v>
      </c>
      <c r="I61" s="3" t="s">
        <v>34</v>
      </c>
      <c r="J61" s="20" t="s">
        <v>34</v>
      </c>
      <c r="K61" s="3" t="s">
        <v>34</v>
      </c>
      <c r="L61" s="17" t="s">
        <v>209</v>
      </c>
      <c r="M61" s="42"/>
    </row>
    <row r="62" spans="1:13" s="8" customFormat="1" x14ac:dyDescent="0.25">
      <c r="A62" s="8" t="s">
        <v>28</v>
      </c>
      <c r="B62" s="56" t="s">
        <v>26</v>
      </c>
      <c r="C62" s="60" t="s">
        <v>209</v>
      </c>
      <c r="D62" s="21" t="s">
        <v>34</v>
      </c>
      <c r="E62" s="12" t="s">
        <v>34</v>
      </c>
      <c r="F62" s="21" t="s">
        <v>34</v>
      </c>
      <c r="G62" s="12" t="s">
        <v>34</v>
      </c>
      <c r="H62" s="21" t="s">
        <v>34</v>
      </c>
      <c r="I62" s="12" t="s">
        <v>34</v>
      </c>
      <c r="J62" s="21" t="s">
        <v>34</v>
      </c>
      <c r="K62" s="12" t="s">
        <v>34</v>
      </c>
      <c r="L62" s="18" t="s">
        <v>209</v>
      </c>
      <c r="M62" s="43"/>
    </row>
    <row r="63" spans="1:13" x14ac:dyDescent="0.25">
      <c r="A63" s="6" t="s">
        <v>67</v>
      </c>
      <c r="B63" s="55" t="s">
        <v>34</v>
      </c>
      <c r="C63" s="62" t="s">
        <v>34</v>
      </c>
      <c r="D63" s="17" t="s">
        <v>210</v>
      </c>
      <c r="E63" s="3" t="s">
        <v>34</v>
      </c>
      <c r="F63" s="20" t="s">
        <v>34</v>
      </c>
      <c r="G63" s="10" t="s">
        <v>211</v>
      </c>
      <c r="H63" s="17" t="s">
        <v>212</v>
      </c>
      <c r="I63" s="3" t="s">
        <v>34</v>
      </c>
      <c r="J63" s="20" t="s">
        <v>34</v>
      </c>
      <c r="K63" s="10" t="s">
        <v>213</v>
      </c>
      <c r="L63" s="17" t="s">
        <v>214</v>
      </c>
      <c r="M63" s="42"/>
    </row>
    <row r="64" spans="1:13" s="8" customFormat="1" x14ac:dyDescent="0.25">
      <c r="A64" s="8" t="s">
        <v>28</v>
      </c>
      <c r="B64" s="56" t="s">
        <v>26</v>
      </c>
      <c r="C64" s="63" t="s">
        <v>34</v>
      </c>
      <c r="D64" s="18" t="s">
        <v>210</v>
      </c>
      <c r="E64" s="12" t="s">
        <v>34</v>
      </c>
      <c r="F64" s="21" t="s">
        <v>34</v>
      </c>
      <c r="G64" s="11" t="s">
        <v>211</v>
      </c>
      <c r="H64" s="18" t="s">
        <v>212</v>
      </c>
      <c r="I64" s="12" t="s">
        <v>34</v>
      </c>
      <c r="J64" s="21" t="s">
        <v>34</v>
      </c>
      <c r="K64" s="11" t="s">
        <v>213</v>
      </c>
      <c r="L64" s="18" t="s">
        <v>214</v>
      </c>
      <c r="M64" s="43"/>
    </row>
    <row r="65" spans="1:13" x14ac:dyDescent="0.25">
      <c r="A65" s="4" t="s">
        <v>38</v>
      </c>
      <c r="B65" s="14" t="s">
        <v>34</v>
      </c>
      <c r="C65" s="61" t="s">
        <v>215</v>
      </c>
      <c r="D65" s="19" t="s">
        <v>216</v>
      </c>
      <c r="E65" s="15" t="s">
        <v>217</v>
      </c>
      <c r="F65" s="19" t="s">
        <v>218</v>
      </c>
      <c r="G65" s="15" t="s">
        <v>219</v>
      </c>
      <c r="H65" s="19" t="s">
        <v>220</v>
      </c>
      <c r="I65" s="15" t="s">
        <v>221</v>
      </c>
      <c r="J65" s="19" t="s">
        <v>222</v>
      </c>
      <c r="K65" s="15" t="s">
        <v>223</v>
      </c>
      <c r="L65" s="19" t="s">
        <v>224</v>
      </c>
      <c r="M65" s="123">
        <f>+L65/L66</f>
        <v>0.25820437059400342</v>
      </c>
    </row>
    <row r="66" spans="1:13" x14ac:dyDescent="0.25">
      <c r="A66" s="4" t="s">
        <v>32</v>
      </c>
      <c r="B66" s="14" t="s">
        <v>34</v>
      </c>
      <c r="C66" s="61" t="s">
        <v>225</v>
      </c>
      <c r="D66" s="19" t="s">
        <v>226</v>
      </c>
      <c r="E66" s="15" t="s">
        <v>227</v>
      </c>
      <c r="F66" s="19" t="s">
        <v>228</v>
      </c>
      <c r="G66" s="15" t="s">
        <v>229</v>
      </c>
      <c r="H66" s="19" t="s">
        <v>230</v>
      </c>
      <c r="I66" s="15" t="s">
        <v>231</v>
      </c>
      <c r="J66" s="19" t="s">
        <v>232</v>
      </c>
      <c r="K66" s="15" t="s">
        <v>233</v>
      </c>
      <c r="L66" s="19" t="s">
        <v>234</v>
      </c>
      <c r="M66" s="124"/>
    </row>
    <row r="67" spans="1:13" x14ac:dyDescent="0.25">
      <c r="A67" s="39" t="s">
        <v>66</v>
      </c>
      <c r="B67" s="14" t="s">
        <v>34</v>
      </c>
      <c r="C67" s="65">
        <f>+C65/C66</f>
        <v>0.22561894837418467</v>
      </c>
      <c r="D67" s="65">
        <f t="shared" ref="D67:I67" si="0">+D65/D66</f>
        <v>0.21703441028437795</v>
      </c>
      <c r="E67" s="65">
        <f t="shared" si="0"/>
        <v>0.10959555592449945</v>
      </c>
      <c r="F67" s="65">
        <f t="shared" si="0"/>
        <v>0.27022301952994932</v>
      </c>
      <c r="G67" s="65">
        <f t="shared" si="0"/>
        <v>0.28052178128218186</v>
      </c>
      <c r="H67" s="65">
        <f t="shared" si="0"/>
        <v>0.28467559774336626</v>
      </c>
      <c r="I67" s="65">
        <f t="shared" si="0"/>
        <v>0.22816869869390674</v>
      </c>
      <c r="J67" s="65">
        <f>+J65/J66</f>
        <v>0.20790251104026872</v>
      </c>
      <c r="K67" s="65">
        <f t="shared" ref="K67" si="1">+K65/K66</f>
        <v>0.28848386688596728</v>
      </c>
      <c r="L67" s="109" t="s">
        <v>33</v>
      </c>
      <c r="M67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L67:M67"/>
    <mergeCell ref="H6:H7"/>
    <mergeCell ref="I6:I7"/>
    <mergeCell ref="J6:J7"/>
    <mergeCell ref="K6:K7"/>
    <mergeCell ref="L6:M6"/>
    <mergeCell ref="M65:M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D5CEE-CCA7-48BB-B1EA-7FC38696B59E}">
  <dimension ref="A1:M71"/>
  <sheetViews>
    <sheetView showGridLines="0" topLeftCell="A48" zoomScaleNormal="100" workbookViewId="0">
      <pane xSplit="1" topLeftCell="H1" activePane="topRight" state="frozen"/>
      <selection pane="topRight" activeCell="L71" sqref="L71:M71"/>
    </sheetView>
  </sheetViews>
  <sheetFormatPr baseColWidth="10" defaultColWidth="9.140625" defaultRowHeight="15" x14ac:dyDescent="0.25"/>
  <cols>
    <col min="1" max="1" width="99" style="67" bestFit="1" customWidth="1"/>
    <col min="2" max="2" width="18" style="67" customWidth="1"/>
    <col min="3" max="3" width="21.140625" style="67" bestFit="1" customWidth="1"/>
    <col min="4" max="4" width="22.28515625" style="67" bestFit="1" customWidth="1"/>
    <col min="5" max="5" width="20" style="67" bestFit="1" customWidth="1"/>
    <col min="6" max="8" width="22.28515625" style="67" bestFit="1" customWidth="1"/>
    <col min="9" max="11" width="21.140625" style="67" bestFit="1" customWidth="1"/>
    <col min="12" max="12" width="24.7109375" style="67" bestFit="1" customWidth="1"/>
    <col min="13" max="13" width="16.42578125" style="67" bestFit="1" customWidth="1"/>
    <col min="14" max="16384" width="9.140625" style="67"/>
  </cols>
  <sheetData>
    <row r="1" spans="1:13" x14ac:dyDescent="0.25">
      <c r="A1" s="71"/>
    </row>
    <row r="2" spans="1:13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x14ac:dyDescent="0.25">
      <c r="A3" s="132" t="s">
        <v>236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01"/>
    </row>
    <row r="4" spans="1:13" x14ac:dyDescent="0.25">
      <c r="A4" s="132" t="s">
        <v>47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3" x14ac:dyDescent="0.25">
      <c r="A5" s="70"/>
    </row>
    <row r="6" spans="1:13" ht="15" customHeight="1" x14ac:dyDescent="0.25">
      <c r="A6" s="116" t="s">
        <v>55</v>
      </c>
      <c r="B6" s="127" t="s">
        <v>56</v>
      </c>
      <c r="C6" s="118" t="s">
        <v>1</v>
      </c>
      <c r="D6" s="135" t="s">
        <v>2</v>
      </c>
      <c r="E6" s="113" t="s">
        <v>3</v>
      </c>
      <c r="F6" s="125" t="s">
        <v>4</v>
      </c>
      <c r="G6" s="113" t="s">
        <v>5</v>
      </c>
      <c r="H6" s="125" t="s">
        <v>6</v>
      </c>
      <c r="I6" s="113" t="s">
        <v>8</v>
      </c>
      <c r="J6" s="125" t="s">
        <v>7</v>
      </c>
      <c r="K6" s="113" t="s">
        <v>9</v>
      </c>
      <c r="L6" s="129" t="s">
        <v>57</v>
      </c>
      <c r="M6" s="113"/>
    </row>
    <row r="7" spans="1:13" ht="18" customHeight="1" x14ac:dyDescent="0.25">
      <c r="A7" s="117"/>
      <c r="B7" s="134"/>
      <c r="C7" s="122"/>
      <c r="D7" s="126"/>
      <c r="E7" s="122"/>
      <c r="F7" s="126"/>
      <c r="G7" s="122"/>
      <c r="H7" s="126"/>
      <c r="I7" s="122"/>
      <c r="J7" s="126"/>
      <c r="K7" s="122"/>
      <c r="L7" s="66" t="s">
        <v>58</v>
      </c>
      <c r="M7" s="49" t="s">
        <v>10</v>
      </c>
    </row>
    <row r="8" spans="1:13" x14ac:dyDescent="0.25">
      <c r="A8" s="68" t="s">
        <v>11</v>
      </c>
      <c r="B8" s="74" t="s">
        <v>34</v>
      </c>
      <c r="C8" s="80">
        <v>4096795388.5100002</v>
      </c>
      <c r="D8" s="81">
        <v>42498349859.129997</v>
      </c>
      <c r="E8" s="80">
        <v>913849585.53999996</v>
      </c>
      <c r="F8" s="81">
        <v>77311994332.509995</v>
      </c>
      <c r="G8" s="80">
        <v>33562680130.380001</v>
      </c>
      <c r="H8" s="81">
        <v>50753134043.629997</v>
      </c>
      <c r="I8" s="80">
        <v>3043642582.48</v>
      </c>
      <c r="J8" s="81">
        <v>5471513675.6400003</v>
      </c>
      <c r="K8" s="82">
        <v>18906645234.950001</v>
      </c>
      <c r="L8" s="83">
        <v>236558604832.76999</v>
      </c>
      <c r="M8" s="97">
        <f>+(L8/$L$69)</f>
        <v>0.75279015177679931</v>
      </c>
    </row>
    <row r="9" spans="1:13" x14ac:dyDescent="0.25">
      <c r="A9" s="69" t="s">
        <v>12</v>
      </c>
      <c r="B9" s="75" t="s">
        <v>34</v>
      </c>
      <c r="C9" s="84">
        <v>4096795388.5100002</v>
      </c>
      <c r="D9" s="85">
        <v>42498349859.129997</v>
      </c>
      <c r="E9" s="84">
        <v>913849585.53999996</v>
      </c>
      <c r="F9" s="85">
        <v>77311994332.509995</v>
      </c>
      <c r="G9" s="84">
        <v>33562680130.380001</v>
      </c>
      <c r="H9" s="85">
        <v>50753134043.629997</v>
      </c>
      <c r="I9" s="84">
        <v>3043642582.48</v>
      </c>
      <c r="J9" s="85">
        <v>5471513675.6400003</v>
      </c>
      <c r="K9" s="86">
        <v>18906645234.950001</v>
      </c>
      <c r="L9" s="84">
        <v>236558604832.76999</v>
      </c>
      <c r="M9" s="98"/>
    </row>
    <row r="10" spans="1:13" s="72" customFormat="1" x14ac:dyDescent="0.25">
      <c r="A10" s="72" t="s">
        <v>13</v>
      </c>
      <c r="B10" s="76" t="s">
        <v>14</v>
      </c>
      <c r="C10" s="87">
        <v>4096795388.5100002</v>
      </c>
      <c r="D10" s="88">
        <v>42498349859.129997</v>
      </c>
      <c r="E10" s="87">
        <v>913849585.53999996</v>
      </c>
      <c r="F10" s="88">
        <v>77311994332.509995</v>
      </c>
      <c r="G10" s="87">
        <v>33562680130.380001</v>
      </c>
      <c r="H10" s="88">
        <v>50753134043.629997</v>
      </c>
      <c r="I10" s="87">
        <v>3043642582.48</v>
      </c>
      <c r="J10" s="88">
        <v>5471513675.6400003</v>
      </c>
      <c r="K10" s="89">
        <v>18906645234.950001</v>
      </c>
      <c r="L10" s="87">
        <v>236558604832.76999</v>
      </c>
      <c r="M10" s="99"/>
    </row>
    <row r="11" spans="1:13" x14ac:dyDescent="0.25">
      <c r="A11" s="68" t="s">
        <v>15</v>
      </c>
      <c r="B11" s="74" t="s">
        <v>34</v>
      </c>
      <c r="C11" s="80">
        <v>1612400.83</v>
      </c>
      <c r="D11" s="81">
        <v>554133385.15999997</v>
      </c>
      <c r="E11" s="80">
        <v>58214703.030000001</v>
      </c>
      <c r="F11" s="81">
        <v>3328880620.9400001</v>
      </c>
      <c r="G11" s="80">
        <v>31047805.93</v>
      </c>
      <c r="H11" s="81">
        <v>1622299763.3800001</v>
      </c>
      <c r="I11" s="80">
        <v>27243941.489999998</v>
      </c>
      <c r="J11" s="81">
        <v>43388216.409999996</v>
      </c>
      <c r="K11" s="82">
        <v>17366085.940000001</v>
      </c>
      <c r="L11" s="80">
        <v>5684186923.1099997</v>
      </c>
      <c r="M11" s="100">
        <f>+(L11/$L$69)</f>
        <v>1.8088540637110292E-2</v>
      </c>
    </row>
    <row r="12" spans="1:13" x14ac:dyDescent="0.25">
      <c r="A12" s="69" t="s">
        <v>39</v>
      </c>
      <c r="B12" s="75" t="s">
        <v>34</v>
      </c>
      <c r="C12" s="90" t="s">
        <v>34</v>
      </c>
      <c r="D12" s="85">
        <v>554133385.15999997</v>
      </c>
      <c r="E12" s="90" t="s">
        <v>34</v>
      </c>
      <c r="F12" s="85">
        <v>1736281405.8</v>
      </c>
      <c r="G12" s="84">
        <v>31047805.93</v>
      </c>
      <c r="H12" s="85">
        <v>1622299763.3800001</v>
      </c>
      <c r="I12" s="84">
        <v>27243941.489999998</v>
      </c>
      <c r="J12" s="70" t="s">
        <v>34</v>
      </c>
      <c r="K12" s="86">
        <v>17366085.940000001</v>
      </c>
      <c r="L12" s="84">
        <v>3988372387.6999998</v>
      </c>
      <c r="M12" s="98"/>
    </row>
    <row r="13" spans="1:13" s="72" customFormat="1" x14ac:dyDescent="0.25">
      <c r="A13" s="72" t="s">
        <v>16</v>
      </c>
      <c r="B13" s="76" t="s">
        <v>17</v>
      </c>
      <c r="C13" s="91" t="s">
        <v>34</v>
      </c>
      <c r="D13" s="88">
        <v>554133385.15999997</v>
      </c>
      <c r="E13" s="91" t="s">
        <v>34</v>
      </c>
      <c r="F13" s="88">
        <v>1736281405.8</v>
      </c>
      <c r="G13" s="87">
        <v>31047805.93</v>
      </c>
      <c r="H13" s="88">
        <v>1622299763.3800001</v>
      </c>
      <c r="I13" s="87">
        <v>27243941.489999998</v>
      </c>
      <c r="J13" s="92" t="s">
        <v>34</v>
      </c>
      <c r="K13" s="89">
        <v>17366085.940000001</v>
      </c>
      <c r="L13" s="87">
        <v>3988372387.6999998</v>
      </c>
      <c r="M13" s="99"/>
    </row>
    <row r="14" spans="1:13" x14ac:dyDescent="0.25">
      <c r="A14" s="69" t="s">
        <v>61</v>
      </c>
      <c r="B14" s="75" t="s">
        <v>34</v>
      </c>
      <c r="C14" s="90" t="s">
        <v>34</v>
      </c>
      <c r="D14" s="70" t="s">
        <v>34</v>
      </c>
      <c r="E14" s="90" t="s">
        <v>34</v>
      </c>
      <c r="F14" s="85">
        <v>189658123.91</v>
      </c>
      <c r="G14" s="90" t="s">
        <v>34</v>
      </c>
      <c r="H14" s="70" t="s">
        <v>34</v>
      </c>
      <c r="I14" s="90" t="s">
        <v>34</v>
      </c>
      <c r="J14" s="70" t="s">
        <v>34</v>
      </c>
      <c r="K14" s="93" t="s">
        <v>34</v>
      </c>
      <c r="L14" s="84">
        <v>189658123.91</v>
      </c>
      <c r="M14" s="98"/>
    </row>
    <row r="15" spans="1:13" s="72" customFormat="1" x14ac:dyDescent="0.25">
      <c r="A15" s="72" t="s">
        <v>16</v>
      </c>
      <c r="B15" s="76" t="s">
        <v>17</v>
      </c>
      <c r="C15" s="91" t="s">
        <v>34</v>
      </c>
      <c r="D15" s="92" t="s">
        <v>34</v>
      </c>
      <c r="E15" s="91" t="s">
        <v>34</v>
      </c>
      <c r="F15" s="88">
        <v>189658123.91</v>
      </c>
      <c r="G15" s="91" t="s">
        <v>34</v>
      </c>
      <c r="H15" s="92" t="s">
        <v>34</v>
      </c>
      <c r="I15" s="91" t="s">
        <v>34</v>
      </c>
      <c r="J15" s="92" t="s">
        <v>34</v>
      </c>
      <c r="K15" s="94" t="s">
        <v>34</v>
      </c>
      <c r="L15" s="87">
        <v>189658123.91</v>
      </c>
      <c r="M15" s="99"/>
    </row>
    <row r="16" spans="1:13" x14ac:dyDescent="0.25">
      <c r="A16" s="69" t="s">
        <v>52</v>
      </c>
      <c r="B16" s="75" t="s">
        <v>34</v>
      </c>
      <c r="C16" s="84">
        <v>1612400.83</v>
      </c>
      <c r="D16" s="70" t="s">
        <v>34</v>
      </c>
      <c r="E16" s="90" t="s">
        <v>34</v>
      </c>
      <c r="F16" s="70" t="s">
        <v>34</v>
      </c>
      <c r="G16" s="90" t="s">
        <v>34</v>
      </c>
      <c r="H16" s="70" t="s">
        <v>34</v>
      </c>
      <c r="I16" s="90" t="s">
        <v>34</v>
      </c>
      <c r="J16" s="70" t="s">
        <v>34</v>
      </c>
      <c r="K16" s="93" t="s">
        <v>34</v>
      </c>
      <c r="L16" s="84">
        <v>1612400.83</v>
      </c>
      <c r="M16" s="98"/>
    </row>
    <row r="17" spans="1:13" s="72" customFormat="1" x14ac:dyDescent="0.25">
      <c r="A17" s="72" t="s">
        <v>16</v>
      </c>
      <c r="B17" s="76" t="s">
        <v>18</v>
      </c>
      <c r="C17" s="87">
        <v>1612400.83</v>
      </c>
      <c r="D17" s="92" t="s">
        <v>34</v>
      </c>
      <c r="E17" s="91" t="s">
        <v>34</v>
      </c>
      <c r="F17" s="92" t="s">
        <v>34</v>
      </c>
      <c r="G17" s="91" t="s">
        <v>34</v>
      </c>
      <c r="H17" s="92" t="s">
        <v>34</v>
      </c>
      <c r="I17" s="91" t="s">
        <v>34</v>
      </c>
      <c r="J17" s="92" t="s">
        <v>34</v>
      </c>
      <c r="K17" s="94" t="s">
        <v>34</v>
      </c>
      <c r="L17" s="87">
        <v>1612400.83</v>
      </c>
      <c r="M17" s="99"/>
    </row>
    <row r="18" spans="1:13" x14ac:dyDescent="0.25">
      <c r="A18" s="69" t="s">
        <v>238</v>
      </c>
      <c r="B18" s="75" t="s">
        <v>34</v>
      </c>
      <c r="C18" s="90" t="s">
        <v>34</v>
      </c>
      <c r="D18" s="70" t="s">
        <v>34</v>
      </c>
      <c r="E18" s="84">
        <v>58214703.030000001</v>
      </c>
      <c r="F18" s="70" t="s">
        <v>34</v>
      </c>
      <c r="G18" s="90" t="s">
        <v>34</v>
      </c>
      <c r="H18" s="70" t="s">
        <v>34</v>
      </c>
      <c r="I18" s="90" t="s">
        <v>34</v>
      </c>
      <c r="J18" s="70" t="s">
        <v>34</v>
      </c>
      <c r="K18" s="93" t="s">
        <v>34</v>
      </c>
      <c r="L18" s="84">
        <v>58214703.030000001</v>
      </c>
      <c r="M18" s="98"/>
    </row>
    <row r="19" spans="1:13" s="72" customFormat="1" x14ac:dyDescent="0.25">
      <c r="A19" s="72" t="s">
        <v>16</v>
      </c>
      <c r="B19" s="76" t="s">
        <v>18</v>
      </c>
      <c r="C19" s="91" t="s">
        <v>34</v>
      </c>
      <c r="D19" s="92" t="s">
        <v>34</v>
      </c>
      <c r="E19" s="87">
        <v>58214703.030000001</v>
      </c>
      <c r="F19" s="92" t="s">
        <v>34</v>
      </c>
      <c r="G19" s="91" t="s">
        <v>34</v>
      </c>
      <c r="H19" s="92" t="s">
        <v>34</v>
      </c>
      <c r="I19" s="91" t="s">
        <v>34</v>
      </c>
      <c r="J19" s="92" t="s">
        <v>34</v>
      </c>
      <c r="K19" s="94" t="s">
        <v>34</v>
      </c>
      <c r="L19" s="87">
        <v>58214703.030000001</v>
      </c>
      <c r="M19" s="99"/>
    </row>
    <row r="20" spans="1:13" x14ac:dyDescent="0.25">
      <c r="A20" s="69" t="s">
        <v>40</v>
      </c>
      <c r="B20" s="75" t="s">
        <v>34</v>
      </c>
      <c r="C20" s="90" t="s">
        <v>34</v>
      </c>
      <c r="D20" s="70" t="s">
        <v>34</v>
      </c>
      <c r="E20" s="90" t="s">
        <v>34</v>
      </c>
      <c r="F20" s="85">
        <v>927714777.44000006</v>
      </c>
      <c r="G20" s="90" t="s">
        <v>34</v>
      </c>
      <c r="H20" s="70" t="s">
        <v>34</v>
      </c>
      <c r="I20" s="90" t="s">
        <v>34</v>
      </c>
      <c r="J20" s="70" t="s">
        <v>34</v>
      </c>
      <c r="K20" s="93" t="s">
        <v>34</v>
      </c>
      <c r="L20" s="84">
        <v>927714777.44000006</v>
      </c>
      <c r="M20" s="98"/>
    </row>
    <row r="21" spans="1:13" s="72" customFormat="1" x14ac:dyDescent="0.25">
      <c r="A21" s="72" t="s">
        <v>16</v>
      </c>
      <c r="B21" s="76" t="s">
        <v>18</v>
      </c>
      <c r="C21" s="91" t="s">
        <v>34</v>
      </c>
      <c r="D21" s="92" t="s">
        <v>34</v>
      </c>
      <c r="E21" s="91" t="s">
        <v>34</v>
      </c>
      <c r="F21" s="88">
        <v>927714777.44000006</v>
      </c>
      <c r="G21" s="91" t="s">
        <v>34</v>
      </c>
      <c r="H21" s="92" t="s">
        <v>34</v>
      </c>
      <c r="I21" s="91" t="s">
        <v>34</v>
      </c>
      <c r="J21" s="92" t="s">
        <v>34</v>
      </c>
      <c r="K21" s="94" t="s">
        <v>34</v>
      </c>
      <c r="L21" s="87">
        <v>927714777.44000006</v>
      </c>
      <c r="M21" s="99"/>
    </row>
    <row r="22" spans="1:13" x14ac:dyDescent="0.25">
      <c r="A22" s="69" t="s">
        <v>87</v>
      </c>
      <c r="B22" s="75" t="s">
        <v>34</v>
      </c>
      <c r="C22" s="90" t="s">
        <v>34</v>
      </c>
      <c r="D22" s="70" t="s">
        <v>34</v>
      </c>
      <c r="E22" s="90" t="s">
        <v>34</v>
      </c>
      <c r="F22" s="85">
        <v>475226313.79000002</v>
      </c>
      <c r="G22" s="90" t="s">
        <v>34</v>
      </c>
      <c r="H22" s="70" t="s">
        <v>34</v>
      </c>
      <c r="I22" s="90" t="s">
        <v>34</v>
      </c>
      <c r="J22" s="85">
        <v>2572273.2599999998</v>
      </c>
      <c r="K22" s="93" t="s">
        <v>34</v>
      </c>
      <c r="L22" s="84">
        <v>477798587.05000001</v>
      </c>
      <c r="M22" s="98"/>
    </row>
    <row r="23" spans="1:13" s="72" customFormat="1" x14ac:dyDescent="0.25">
      <c r="A23" s="72" t="s">
        <v>16</v>
      </c>
      <c r="B23" s="76" t="s">
        <v>17</v>
      </c>
      <c r="C23" s="91" t="s">
        <v>34</v>
      </c>
      <c r="D23" s="92" t="s">
        <v>34</v>
      </c>
      <c r="E23" s="91" t="s">
        <v>34</v>
      </c>
      <c r="F23" s="88">
        <v>475226313.79000002</v>
      </c>
      <c r="G23" s="91" t="s">
        <v>34</v>
      </c>
      <c r="H23" s="92" t="s">
        <v>34</v>
      </c>
      <c r="I23" s="91" t="s">
        <v>34</v>
      </c>
      <c r="J23" s="88">
        <v>2572273.2599999998</v>
      </c>
      <c r="K23" s="94" t="s">
        <v>34</v>
      </c>
      <c r="L23" s="87">
        <v>477798587.05000001</v>
      </c>
      <c r="M23" s="99"/>
    </row>
    <row r="24" spans="1:13" x14ac:dyDescent="0.25">
      <c r="A24" s="69" t="s">
        <v>41</v>
      </c>
      <c r="B24" s="75" t="s">
        <v>34</v>
      </c>
      <c r="C24" s="90" t="s">
        <v>34</v>
      </c>
      <c r="D24" s="70" t="s">
        <v>34</v>
      </c>
      <c r="E24" s="90" t="s">
        <v>34</v>
      </c>
      <c r="F24" s="70" t="s">
        <v>34</v>
      </c>
      <c r="G24" s="90" t="s">
        <v>34</v>
      </c>
      <c r="H24" s="70" t="s">
        <v>34</v>
      </c>
      <c r="I24" s="90" t="s">
        <v>34</v>
      </c>
      <c r="J24" s="85">
        <v>40815943.149999999</v>
      </c>
      <c r="K24" s="93" t="s">
        <v>34</v>
      </c>
      <c r="L24" s="84">
        <v>40815943.149999999</v>
      </c>
      <c r="M24" s="98"/>
    </row>
    <row r="25" spans="1:13" s="72" customFormat="1" x14ac:dyDescent="0.25">
      <c r="A25" s="72" t="s">
        <v>16</v>
      </c>
      <c r="B25" s="76" t="s">
        <v>17</v>
      </c>
      <c r="C25" s="91" t="s">
        <v>34</v>
      </c>
      <c r="D25" s="92" t="s">
        <v>34</v>
      </c>
      <c r="E25" s="91" t="s">
        <v>34</v>
      </c>
      <c r="F25" s="92" t="s">
        <v>34</v>
      </c>
      <c r="G25" s="91" t="s">
        <v>34</v>
      </c>
      <c r="H25" s="92" t="s">
        <v>34</v>
      </c>
      <c r="I25" s="91" t="s">
        <v>34</v>
      </c>
      <c r="J25" s="88">
        <v>40815943.149999999</v>
      </c>
      <c r="K25" s="94" t="s">
        <v>34</v>
      </c>
      <c r="L25" s="87">
        <v>40815943.149999999</v>
      </c>
      <c r="M25" s="99"/>
    </row>
    <row r="26" spans="1:13" x14ac:dyDescent="0.25">
      <c r="A26" s="68" t="s">
        <v>19</v>
      </c>
      <c r="B26" s="74" t="s">
        <v>34</v>
      </c>
      <c r="C26" s="95" t="s">
        <v>34</v>
      </c>
      <c r="D26" s="96" t="s">
        <v>34</v>
      </c>
      <c r="E26" s="80">
        <v>42820530.82</v>
      </c>
      <c r="F26" s="81">
        <v>3417183435.1700001</v>
      </c>
      <c r="G26" s="80">
        <v>848706823.01999998</v>
      </c>
      <c r="H26" s="81">
        <v>4126806108.9000001</v>
      </c>
      <c r="I26" s="80">
        <v>34216225.460000001</v>
      </c>
      <c r="J26" s="81">
        <v>337642329.64999998</v>
      </c>
      <c r="K26" s="82">
        <v>510762936.20999998</v>
      </c>
      <c r="L26" s="80">
        <v>9318138389.2299995</v>
      </c>
      <c r="M26" s="100">
        <f>+(L26/$L$69)</f>
        <v>2.9652706217406441E-2</v>
      </c>
    </row>
    <row r="27" spans="1:13" x14ac:dyDescent="0.25">
      <c r="A27" s="69" t="s">
        <v>20</v>
      </c>
      <c r="B27" s="75" t="s">
        <v>34</v>
      </c>
      <c r="C27" s="90" t="s">
        <v>34</v>
      </c>
      <c r="D27" s="70" t="s">
        <v>34</v>
      </c>
      <c r="E27" s="90" t="s">
        <v>34</v>
      </c>
      <c r="F27" s="85">
        <v>1183675625.23</v>
      </c>
      <c r="G27" s="84">
        <v>24210.87</v>
      </c>
      <c r="H27" s="85">
        <v>1433565724.3599999</v>
      </c>
      <c r="I27" s="90" t="s">
        <v>34</v>
      </c>
      <c r="J27" s="85">
        <v>14116362.560000001</v>
      </c>
      <c r="K27" s="93" t="s">
        <v>34</v>
      </c>
      <c r="L27" s="84">
        <v>2631381923.02</v>
      </c>
      <c r="M27" s="98"/>
    </row>
    <row r="28" spans="1:13" s="72" customFormat="1" x14ac:dyDescent="0.25">
      <c r="A28" s="72" t="s">
        <v>21</v>
      </c>
      <c r="B28" s="76" t="s">
        <v>22</v>
      </c>
      <c r="C28" s="91" t="s">
        <v>34</v>
      </c>
      <c r="D28" s="92" t="s">
        <v>34</v>
      </c>
      <c r="E28" s="91" t="s">
        <v>34</v>
      </c>
      <c r="F28" s="88">
        <v>1183675625.23</v>
      </c>
      <c r="G28" s="87">
        <v>24210.87</v>
      </c>
      <c r="H28" s="88">
        <v>1433565724.3599999</v>
      </c>
      <c r="I28" s="91" t="s">
        <v>34</v>
      </c>
      <c r="J28" s="88">
        <v>14116362.560000001</v>
      </c>
      <c r="K28" s="94" t="s">
        <v>34</v>
      </c>
      <c r="L28" s="87">
        <v>2631381923.02</v>
      </c>
      <c r="M28" s="99"/>
    </row>
    <row r="29" spans="1:13" x14ac:dyDescent="0.25">
      <c r="A29" s="69" t="s">
        <v>23</v>
      </c>
      <c r="B29" s="75" t="s">
        <v>34</v>
      </c>
      <c r="C29" s="90" t="s">
        <v>34</v>
      </c>
      <c r="D29" s="70" t="s">
        <v>34</v>
      </c>
      <c r="E29" s="90" t="s">
        <v>34</v>
      </c>
      <c r="F29" s="85">
        <v>2233507809.9400001</v>
      </c>
      <c r="G29" s="84">
        <v>532550737.04000002</v>
      </c>
      <c r="H29" s="85">
        <v>1850220556.51</v>
      </c>
      <c r="I29" s="84">
        <v>16584216.02</v>
      </c>
      <c r="J29" s="85">
        <v>117405023.61</v>
      </c>
      <c r="K29" s="86">
        <v>495649785.25999999</v>
      </c>
      <c r="L29" s="84">
        <v>5245918128.3800001</v>
      </c>
      <c r="M29" s="98"/>
    </row>
    <row r="30" spans="1:13" s="72" customFormat="1" x14ac:dyDescent="0.25">
      <c r="A30" s="72" t="s">
        <v>21</v>
      </c>
      <c r="B30" s="76" t="s">
        <v>22</v>
      </c>
      <c r="C30" s="91" t="s">
        <v>34</v>
      </c>
      <c r="D30" s="92" t="s">
        <v>34</v>
      </c>
      <c r="E30" s="91" t="s">
        <v>34</v>
      </c>
      <c r="F30" s="88">
        <v>2233507809.9400001</v>
      </c>
      <c r="G30" s="87">
        <v>532550737.04000002</v>
      </c>
      <c r="H30" s="88">
        <v>1850220556.51</v>
      </c>
      <c r="I30" s="87">
        <v>16584216.02</v>
      </c>
      <c r="J30" s="88">
        <v>117405023.61</v>
      </c>
      <c r="K30" s="89">
        <v>495649785.25999999</v>
      </c>
      <c r="L30" s="87">
        <v>5245918128.3800001</v>
      </c>
      <c r="M30" s="99"/>
    </row>
    <row r="31" spans="1:13" x14ac:dyDescent="0.25">
      <c r="A31" s="69" t="s">
        <v>42</v>
      </c>
      <c r="B31" s="75" t="s">
        <v>34</v>
      </c>
      <c r="C31" s="90" t="s">
        <v>34</v>
      </c>
      <c r="D31" s="70" t="s">
        <v>34</v>
      </c>
      <c r="E31" s="84">
        <v>42820530.82</v>
      </c>
      <c r="F31" s="70" t="s">
        <v>34</v>
      </c>
      <c r="G31" s="84">
        <v>110991316.92</v>
      </c>
      <c r="H31" s="85">
        <v>501194336.48000002</v>
      </c>
      <c r="I31" s="84">
        <v>17632009.440000001</v>
      </c>
      <c r="J31" s="85">
        <v>128116507.34999999</v>
      </c>
      <c r="K31" s="86">
        <v>15113150.949999999</v>
      </c>
      <c r="L31" s="84">
        <v>815867851.96000004</v>
      </c>
      <c r="M31" s="98"/>
    </row>
    <row r="32" spans="1:13" s="72" customFormat="1" x14ac:dyDescent="0.25">
      <c r="A32" s="72" t="s">
        <v>21</v>
      </c>
      <c r="B32" s="76" t="s">
        <v>24</v>
      </c>
      <c r="C32" s="91" t="s">
        <v>34</v>
      </c>
      <c r="D32" s="92" t="s">
        <v>34</v>
      </c>
      <c r="E32" s="87">
        <v>42820530.82</v>
      </c>
      <c r="F32" s="92" t="s">
        <v>34</v>
      </c>
      <c r="G32" s="87">
        <v>110991316.92</v>
      </c>
      <c r="H32" s="88">
        <v>501194336.48000002</v>
      </c>
      <c r="I32" s="87">
        <v>17632009.440000001</v>
      </c>
      <c r="J32" s="88">
        <v>128116507.34999999</v>
      </c>
      <c r="K32" s="89">
        <v>15113150.949999999</v>
      </c>
      <c r="L32" s="87">
        <v>815867851.96000004</v>
      </c>
      <c r="M32" s="99"/>
    </row>
    <row r="33" spans="1:13" x14ac:dyDescent="0.25">
      <c r="A33" s="69" t="s">
        <v>62</v>
      </c>
      <c r="B33" s="75" t="s">
        <v>34</v>
      </c>
      <c r="C33" s="90" t="s">
        <v>34</v>
      </c>
      <c r="D33" s="70" t="s">
        <v>34</v>
      </c>
      <c r="E33" s="90" t="s">
        <v>34</v>
      </c>
      <c r="F33" s="70" t="s">
        <v>34</v>
      </c>
      <c r="G33" s="84">
        <v>205140558.19</v>
      </c>
      <c r="H33" s="85">
        <v>341825491.55000001</v>
      </c>
      <c r="I33" s="90" t="s">
        <v>34</v>
      </c>
      <c r="J33" s="85">
        <v>78004436.129999995</v>
      </c>
      <c r="K33" s="93" t="s">
        <v>34</v>
      </c>
      <c r="L33" s="84">
        <v>624970485.87</v>
      </c>
      <c r="M33" s="98"/>
    </row>
    <row r="34" spans="1:13" s="72" customFormat="1" x14ac:dyDescent="0.25">
      <c r="A34" s="72" t="s">
        <v>21</v>
      </c>
      <c r="B34" s="76" t="s">
        <v>24</v>
      </c>
      <c r="C34" s="91" t="s">
        <v>34</v>
      </c>
      <c r="D34" s="92" t="s">
        <v>34</v>
      </c>
      <c r="E34" s="91" t="s">
        <v>34</v>
      </c>
      <c r="F34" s="92" t="s">
        <v>34</v>
      </c>
      <c r="G34" s="87">
        <v>205140558.19</v>
      </c>
      <c r="H34" s="88">
        <v>341825491.55000001</v>
      </c>
      <c r="I34" s="91" t="s">
        <v>34</v>
      </c>
      <c r="J34" s="88">
        <v>78004436.129999995</v>
      </c>
      <c r="K34" s="94" t="s">
        <v>34</v>
      </c>
      <c r="L34" s="87">
        <v>624970485.87</v>
      </c>
      <c r="M34" s="99"/>
    </row>
    <row r="35" spans="1:13" x14ac:dyDescent="0.25">
      <c r="A35" s="68" t="s">
        <v>74</v>
      </c>
      <c r="B35" s="74" t="s">
        <v>34</v>
      </c>
      <c r="C35" s="95" t="s">
        <v>34</v>
      </c>
      <c r="D35" s="96" t="s">
        <v>34</v>
      </c>
      <c r="E35" s="95" t="s">
        <v>34</v>
      </c>
      <c r="F35" s="81">
        <v>767353384.42999995</v>
      </c>
      <c r="G35" s="80">
        <v>246176718.43000001</v>
      </c>
      <c r="H35" s="96" t="s">
        <v>34</v>
      </c>
      <c r="I35" s="80">
        <v>107701764.34</v>
      </c>
      <c r="J35" s="96" t="s">
        <v>34</v>
      </c>
      <c r="K35" s="82">
        <v>107701764.34</v>
      </c>
      <c r="L35" s="80">
        <v>1228933631.54</v>
      </c>
      <c r="M35" s="100">
        <f>+(L35/$L$69)</f>
        <v>3.9107820054341711E-3</v>
      </c>
    </row>
    <row r="36" spans="1:13" x14ac:dyDescent="0.25">
      <c r="A36" s="69" t="s">
        <v>35</v>
      </c>
      <c r="B36" s="75" t="s">
        <v>34</v>
      </c>
      <c r="C36" s="90" t="s">
        <v>34</v>
      </c>
      <c r="D36" s="70" t="s">
        <v>34</v>
      </c>
      <c r="E36" s="90" t="s">
        <v>34</v>
      </c>
      <c r="F36" s="85">
        <v>767353384.42999995</v>
      </c>
      <c r="G36" s="84">
        <v>246176718.43000001</v>
      </c>
      <c r="H36" s="70" t="s">
        <v>34</v>
      </c>
      <c r="I36" s="84">
        <v>107701764.34</v>
      </c>
      <c r="J36" s="70" t="s">
        <v>34</v>
      </c>
      <c r="K36" s="86">
        <v>107701764.34</v>
      </c>
      <c r="L36" s="84">
        <v>1228933631.54</v>
      </c>
      <c r="M36" s="98"/>
    </row>
    <row r="37" spans="1:13" s="72" customFormat="1" x14ac:dyDescent="0.25">
      <c r="A37" s="72" t="s">
        <v>36</v>
      </c>
      <c r="B37" s="76" t="s">
        <v>24</v>
      </c>
      <c r="C37" s="91" t="s">
        <v>34</v>
      </c>
      <c r="D37" s="92" t="s">
        <v>34</v>
      </c>
      <c r="E37" s="91" t="s">
        <v>34</v>
      </c>
      <c r="F37" s="88">
        <v>767353384.42999995</v>
      </c>
      <c r="G37" s="87">
        <v>246176718.43000001</v>
      </c>
      <c r="H37" s="92" t="s">
        <v>34</v>
      </c>
      <c r="I37" s="87">
        <v>107701764.34</v>
      </c>
      <c r="J37" s="92" t="s">
        <v>34</v>
      </c>
      <c r="K37" s="89">
        <v>107701764.34</v>
      </c>
      <c r="L37" s="87">
        <v>1228933631.54</v>
      </c>
      <c r="M37" s="99"/>
    </row>
    <row r="38" spans="1:13" x14ac:dyDescent="0.25">
      <c r="A38" s="68" t="s">
        <v>25</v>
      </c>
      <c r="B38" s="74" t="s">
        <v>34</v>
      </c>
      <c r="C38" s="80">
        <v>970706603.22000003</v>
      </c>
      <c r="D38" s="81">
        <v>14733786123.66</v>
      </c>
      <c r="E38" s="80">
        <v>124747496.87</v>
      </c>
      <c r="F38" s="81">
        <v>13806167714.530001</v>
      </c>
      <c r="G38" s="80">
        <v>18097444833.689999</v>
      </c>
      <c r="H38" s="81">
        <v>9014086685.7800007</v>
      </c>
      <c r="I38" s="80">
        <v>1777282914.46</v>
      </c>
      <c r="J38" s="96" t="s">
        <v>34</v>
      </c>
      <c r="K38" s="82">
        <v>2928341537.5599999</v>
      </c>
      <c r="L38" s="80">
        <v>61452563909.769997</v>
      </c>
      <c r="M38" s="100">
        <f>+(L38/$L$69)</f>
        <v>0.19555781936324976</v>
      </c>
    </row>
    <row r="39" spans="1:13" x14ac:dyDescent="0.25">
      <c r="A39" s="69" t="s">
        <v>86</v>
      </c>
      <c r="B39" s="75" t="s">
        <v>34</v>
      </c>
      <c r="C39" s="90" t="s">
        <v>34</v>
      </c>
      <c r="D39" s="85">
        <v>6687383979.3500004</v>
      </c>
      <c r="E39" s="90" t="s">
        <v>34</v>
      </c>
      <c r="F39" s="85">
        <v>4287761874.29</v>
      </c>
      <c r="G39" s="84">
        <v>4865847463.5600004</v>
      </c>
      <c r="H39" s="85">
        <v>3442786930.02</v>
      </c>
      <c r="I39" s="90" t="s">
        <v>34</v>
      </c>
      <c r="J39" s="70" t="s">
        <v>34</v>
      </c>
      <c r="K39" s="86">
        <v>1068510259.08</v>
      </c>
      <c r="L39" s="84">
        <v>20352290506.299999</v>
      </c>
      <c r="M39" s="98"/>
    </row>
    <row r="40" spans="1:13" s="72" customFormat="1" x14ac:dyDescent="0.25">
      <c r="A40" s="72" t="s">
        <v>28</v>
      </c>
      <c r="B40" s="76" t="s">
        <v>26</v>
      </c>
      <c r="C40" s="91" t="s">
        <v>34</v>
      </c>
      <c r="D40" s="88">
        <v>6687383979.3500004</v>
      </c>
      <c r="E40" s="91" t="s">
        <v>34</v>
      </c>
      <c r="F40" s="88">
        <v>4287761874.29</v>
      </c>
      <c r="G40" s="87">
        <v>4865847463.5600004</v>
      </c>
      <c r="H40" s="88">
        <v>3442786930.02</v>
      </c>
      <c r="I40" s="91" t="s">
        <v>34</v>
      </c>
      <c r="J40" s="92" t="s">
        <v>34</v>
      </c>
      <c r="K40" s="89">
        <v>1068510259.08</v>
      </c>
      <c r="L40" s="87">
        <v>20352290506.299999</v>
      </c>
      <c r="M40" s="99"/>
    </row>
    <row r="41" spans="1:13" x14ac:dyDescent="0.25">
      <c r="A41" s="69" t="s">
        <v>235</v>
      </c>
      <c r="B41" s="75" t="s">
        <v>34</v>
      </c>
      <c r="C41" s="90" t="s">
        <v>34</v>
      </c>
      <c r="D41" s="85">
        <v>3206843667.48</v>
      </c>
      <c r="E41" s="90" t="s">
        <v>34</v>
      </c>
      <c r="F41" s="85">
        <v>1403285287.1400001</v>
      </c>
      <c r="G41" s="84">
        <v>1403285287.1199999</v>
      </c>
      <c r="H41" s="85">
        <v>1346311904.47</v>
      </c>
      <c r="I41" s="90" t="s">
        <v>34</v>
      </c>
      <c r="J41" s="70" t="s">
        <v>34</v>
      </c>
      <c r="K41" s="86">
        <v>307094952.24000001</v>
      </c>
      <c r="L41" s="84">
        <v>7666821098.4499998</v>
      </c>
      <c r="M41" s="98"/>
    </row>
    <row r="42" spans="1:13" s="72" customFormat="1" x14ac:dyDescent="0.25">
      <c r="A42" s="72" t="s">
        <v>28</v>
      </c>
      <c r="B42" s="76" t="s">
        <v>26</v>
      </c>
      <c r="C42" s="91" t="s">
        <v>34</v>
      </c>
      <c r="D42" s="88">
        <v>3206843667.48</v>
      </c>
      <c r="E42" s="91" t="s">
        <v>34</v>
      </c>
      <c r="F42" s="88">
        <v>1403285287.1400001</v>
      </c>
      <c r="G42" s="87">
        <v>1403285287.1199999</v>
      </c>
      <c r="H42" s="88">
        <v>1346311904.47</v>
      </c>
      <c r="I42" s="91" t="s">
        <v>34</v>
      </c>
      <c r="J42" s="92" t="s">
        <v>34</v>
      </c>
      <c r="K42" s="89">
        <v>307094952.24000001</v>
      </c>
      <c r="L42" s="87">
        <v>7666821098.4499998</v>
      </c>
      <c r="M42" s="98"/>
    </row>
    <row r="43" spans="1:13" x14ac:dyDescent="0.25">
      <c r="A43" s="69" t="s">
        <v>239</v>
      </c>
      <c r="B43" s="75" t="s">
        <v>34</v>
      </c>
      <c r="C43" s="90" t="s">
        <v>34</v>
      </c>
      <c r="D43" s="85">
        <v>445703352.01999998</v>
      </c>
      <c r="E43" s="90" t="s">
        <v>34</v>
      </c>
      <c r="F43" s="70" t="s">
        <v>34</v>
      </c>
      <c r="G43" s="90" t="s">
        <v>34</v>
      </c>
      <c r="H43" s="70" t="s">
        <v>34</v>
      </c>
      <c r="I43" s="90" t="s">
        <v>34</v>
      </c>
      <c r="J43" s="70" t="s">
        <v>34</v>
      </c>
      <c r="K43" s="93" t="s">
        <v>34</v>
      </c>
      <c r="L43" s="84">
        <v>445703352.01999998</v>
      </c>
      <c r="M43" s="98"/>
    </row>
    <row r="44" spans="1:13" s="72" customFormat="1" x14ac:dyDescent="0.25">
      <c r="A44" s="72" t="s">
        <v>28</v>
      </c>
      <c r="B44" s="76" t="s">
        <v>26</v>
      </c>
      <c r="C44" s="91" t="s">
        <v>34</v>
      </c>
      <c r="D44" s="88">
        <v>445703352.01999998</v>
      </c>
      <c r="E44" s="91" t="s">
        <v>34</v>
      </c>
      <c r="F44" s="92" t="s">
        <v>34</v>
      </c>
      <c r="G44" s="91" t="s">
        <v>34</v>
      </c>
      <c r="H44" s="92" t="s">
        <v>34</v>
      </c>
      <c r="I44" s="91" t="s">
        <v>34</v>
      </c>
      <c r="J44" s="92" t="s">
        <v>34</v>
      </c>
      <c r="K44" s="94" t="s">
        <v>34</v>
      </c>
      <c r="L44" s="87">
        <v>445703352.01999998</v>
      </c>
      <c r="M44" s="78"/>
    </row>
    <row r="45" spans="1:13" x14ac:dyDescent="0.25">
      <c r="A45" s="69" t="s">
        <v>59</v>
      </c>
      <c r="B45" s="75" t="s">
        <v>34</v>
      </c>
      <c r="C45" s="90" t="s">
        <v>34</v>
      </c>
      <c r="D45" s="85">
        <v>1210096271.6500001</v>
      </c>
      <c r="E45" s="84">
        <v>124747496.87</v>
      </c>
      <c r="F45" s="70" t="s">
        <v>34</v>
      </c>
      <c r="G45" s="84">
        <v>1671707503.25</v>
      </c>
      <c r="H45" s="85">
        <v>2054270848.3199999</v>
      </c>
      <c r="I45" s="90" t="s">
        <v>34</v>
      </c>
      <c r="J45" s="70" t="s">
        <v>34</v>
      </c>
      <c r="K45" s="86">
        <v>277967847.55000001</v>
      </c>
      <c r="L45" s="84">
        <v>5338789967.6400003</v>
      </c>
      <c r="M45" s="98"/>
    </row>
    <row r="46" spans="1:13" s="72" customFormat="1" x14ac:dyDescent="0.25">
      <c r="A46" s="72" t="s">
        <v>28</v>
      </c>
      <c r="B46" s="76" t="s">
        <v>26</v>
      </c>
      <c r="C46" s="91" t="s">
        <v>34</v>
      </c>
      <c r="D46" s="88">
        <v>1210096271.6500001</v>
      </c>
      <c r="E46" s="87">
        <v>124747496.87</v>
      </c>
      <c r="F46" s="92" t="s">
        <v>34</v>
      </c>
      <c r="G46" s="87">
        <v>1671707503.25</v>
      </c>
      <c r="H46" s="88">
        <v>2054270848.3199999</v>
      </c>
      <c r="I46" s="91" t="s">
        <v>34</v>
      </c>
      <c r="J46" s="92" t="s">
        <v>34</v>
      </c>
      <c r="K46" s="89">
        <v>277967847.55000001</v>
      </c>
      <c r="L46" s="87">
        <v>5338789967.6400003</v>
      </c>
      <c r="M46" s="98"/>
    </row>
    <row r="47" spans="1:13" x14ac:dyDescent="0.25">
      <c r="A47" s="69" t="s">
        <v>237</v>
      </c>
      <c r="B47" s="75" t="s">
        <v>34</v>
      </c>
      <c r="C47" s="90" t="s">
        <v>34</v>
      </c>
      <c r="D47" s="70" t="s">
        <v>34</v>
      </c>
      <c r="E47" s="90" t="s">
        <v>34</v>
      </c>
      <c r="F47" s="85">
        <v>1780429286.1700001</v>
      </c>
      <c r="G47" s="84">
        <v>895079196.95000005</v>
      </c>
      <c r="H47" s="70" t="s">
        <v>34</v>
      </c>
      <c r="I47" s="90" t="s">
        <v>34</v>
      </c>
      <c r="J47" s="70" t="s">
        <v>34</v>
      </c>
      <c r="K47" s="93" t="s">
        <v>34</v>
      </c>
      <c r="L47" s="84">
        <v>2675508483.1199999</v>
      </c>
      <c r="M47" s="98"/>
    </row>
    <row r="48" spans="1:13" s="72" customFormat="1" x14ac:dyDescent="0.25">
      <c r="A48" s="72" t="s">
        <v>28</v>
      </c>
      <c r="B48" s="76" t="s">
        <v>26</v>
      </c>
      <c r="C48" s="91" t="s">
        <v>34</v>
      </c>
      <c r="D48" s="92" t="s">
        <v>34</v>
      </c>
      <c r="E48" s="91" t="s">
        <v>34</v>
      </c>
      <c r="F48" s="88">
        <v>1780429286.1700001</v>
      </c>
      <c r="G48" s="87">
        <v>895079196.95000005</v>
      </c>
      <c r="H48" s="92" t="s">
        <v>34</v>
      </c>
      <c r="I48" s="91" t="s">
        <v>34</v>
      </c>
      <c r="J48" s="92" t="s">
        <v>34</v>
      </c>
      <c r="K48" s="94" t="s">
        <v>34</v>
      </c>
      <c r="L48" s="87">
        <v>2675508483.1199999</v>
      </c>
      <c r="M48" s="98"/>
    </row>
    <row r="49" spans="1:13" x14ac:dyDescent="0.25">
      <c r="A49" s="69" t="s">
        <v>46</v>
      </c>
      <c r="B49" s="75" t="s">
        <v>34</v>
      </c>
      <c r="C49" s="90" t="s">
        <v>34</v>
      </c>
      <c r="D49" s="85">
        <v>327202347.75999999</v>
      </c>
      <c r="E49" s="90" t="s">
        <v>34</v>
      </c>
      <c r="F49" s="70" t="s">
        <v>34</v>
      </c>
      <c r="G49" s="84">
        <v>537266299.39999998</v>
      </c>
      <c r="H49" s="85">
        <v>1037885824.9299999</v>
      </c>
      <c r="I49" s="84">
        <v>59550836.100000001</v>
      </c>
      <c r="J49" s="70" t="s">
        <v>34</v>
      </c>
      <c r="K49" s="86">
        <v>288592482.92000002</v>
      </c>
      <c r="L49" s="84">
        <v>2250497791.1100001</v>
      </c>
      <c r="M49" s="77"/>
    </row>
    <row r="50" spans="1:13" s="72" customFormat="1" x14ac:dyDescent="0.25">
      <c r="A50" s="72" t="s">
        <v>28</v>
      </c>
      <c r="B50" s="76" t="s">
        <v>26</v>
      </c>
      <c r="C50" s="91" t="s">
        <v>34</v>
      </c>
      <c r="D50" s="88">
        <v>327202347.75999999</v>
      </c>
      <c r="E50" s="91" t="s">
        <v>34</v>
      </c>
      <c r="F50" s="92" t="s">
        <v>34</v>
      </c>
      <c r="G50" s="87">
        <v>537266299.39999998</v>
      </c>
      <c r="H50" s="88">
        <v>1037885824.9299999</v>
      </c>
      <c r="I50" s="87">
        <v>59550836.100000001</v>
      </c>
      <c r="J50" s="92" t="s">
        <v>34</v>
      </c>
      <c r="K50" s="89">
        <v>288592482.92000002</v>
      </c>
      <c r="L50" s="87">
        <v>2250497791.1100001</v>
      </c>
      <c r="M50" s="78"/>
    </row>
    <row r="51" spans="1:13" x14ac:dyDescent="0.25">
      <c r="A51" s="69" t="s">
        <v>50</v>
      </c>
      <c r="B51" s="75" t="s">
        <v>34</v>
      </c>
      <c r="C51" s="90" t="s">
        <v>34</v>
      </c>
      <c r="D51" s="70" t="s">
        <v>34</v>
      </c>
      <c r="E51" s="90" t="s">
        <v>34</v>
      </c>
      <c r="F51" s="70" t="s">
        <v>34</v>
      </c>
      <c r="G51" s="84">
        <v>4853237341.4899998</v>
      </c>
      <c r="H51" s="70" t="s">
        <v>34</v>
      </c>
      <c r="I51" s="84">
        <v>679909904.99000001</v>
      </c>
      <c r="J51" s="70" t="s">
        <v>34</v>
      </c>
      <c r="K51" s="86">
        <v>88794201.760000005</v>
      </c>
      <c r="L51" s="84">
        <v>5621941448.2399998</v>
      </c>
      <c r="M51" s="98"/>
    </row>
    <row r="52" spans="1:13" s="72" customFormat="1" x14ac:dyDescent="0.25">
      <c r="A52" s="72" t="s">
        <v>28</v>
      </c>
      <c r="B52" s="76" t="s">
        <v>26</v>
      </c>
      <c r="C52" s="91" t="s">
        <v>34</v>
      </c>
      <c r="D52" s="92" t="s">
        <v>34</v>
      </c>
      <c r="E52" s="91" t="s">
        <v>34</v>
      </c>
      <c r="F52" s="92" t="s">
        <v>34</v>
      </c>
      <c r="G52" s="87">
        <v>4853237341.4899998</v>
      </c>
      <c r="H52" s="92" t="s">
        <v>34</v>
      </c>
      <c r="I52" s="87">
        <v>679909904.99000001</v>
      </c>
      <c r="J52" s="92" t="s">
        <v>34</v>
      </c>
      <c r="K52" s="89">
        <v>88794201.760000005</v>
      </c>
      <c r="L52" s="87">
        <v>5621941448.2399998</v>
      </c>
      <c r="M52" s="98"/>
    </row>
    <row r="53" spans="1:13" x14ac:dyDescent="0.25">
      <c r="A53" s="69" t="s">
        <v>44</v>
      </c>
      <c r="B53" s="75" t="s">
        <v>34</v>
      </c>
      <c r="C53" s="84">
        <v>306020346.55000001</v>
      </c>
      <c r="D53" s="70" t="s">
        <v>34</v>
      </c>
      <c r="E53" s="90" t="s">
        <v>34</v>
      </c>
      <c r="F53" s="70" t="s">
        <v>34</v>
      </c>
      <c r="G53" s="84">
        <v>449314357.23000002</v>
      </c>
      <c r="H53" s="70" t="s">
        <v>34</v>
      </c>
      <c r="I53" s="90" t="s">
        <v>34</v>
      </c>
      <c r="J53" s="70" t="s">
        <v>34</v>
      </c>
      <c r="K53" s="93" t="s">
        <v>34</v>
      </c>
      <c r="L53" s="84">
        <v>755334703.77999997</v>
      </c>
      <c r="M53" s="98"/>
    </row>
    <row r="54" spans="1:13" s="72" customFormat="1" x14ac:dyDescent="0.25">
      <c r="A54" s="72" t="s">
        <v>28</v>
      </c>
      <c r="B54" s="76" t="s">
        <v>26</v>
      </c>
      <c r="C54" s="87">
        <v>306020346.55000001</v>
      </c>
      <c r="D54" s="92" t="s">
        <v>34</v>
      </c>
      <c r="E54" s="91" t="s">
        <v>34</v>
      </c>
      <c r="F54" s="92" t="s">
        <v>34</v>
      </c>
      <c r="G54" s="87">
        <v>449314357.23000002</v>
      </c>
      <c r="H54" s="92" t="s">
        <v>34</v>
      </c>
      <c r="I54" s="91" t="s">
        <v>34</v>
      </c>
      <c r="J54" s="92" t="s">
        <v>34</v>
      </c>
      <c r="K54" s="94" t="s">
        <v>34</v>
      </c>
      <c r="L54" s="87">
        <v>755334703.77999997</v>
      </c>
      <c r="M54" s="98"/>
    </row>
    <row r="55" spans="1:13" x14ac:dyDescent="0.25">
      <c r="A55" s="69" t="s">
        <v>49</v>
      </c>
      <c r="B55" s="75" t="s">
        <v>34</v>
      </c>
      <c r="C55" s="90" t="s">
        <v>34</v>
      </c>
      <c r="D55" s="85">
        <v>1781495948.3099999</v>
      </c>
      <c r="E55" s="90" t="s">
        <v>34</v>
      </c>
      <c r="F55" s="85">
        <v>1642355577.8699999</v>
      </c>
      <c r="G55" s="84">
        <v>646496849.66999996</v>
      </c>
      <c r="H55" s="85">
        <v>1132831178.04</v>
      </c>
      <c r="I55" s="90" t="s">
        <v>34</v>
      </c>
      <c r="J55" s="70" t="s">
        <v>34</v>
      </c>
      <c r="K55" s="86">
        <v>499604570.88999999</v>
      </c>
      <c r="L55" s="84">
        <v>5702784124.7799997</v>
      </c>
      <c r="M55" s="98"/>
    </row>
    <row r="56" spans="1:13" s="72" customFormat="1" x14ac:dyDescent="0.25">
      <c r="A56" s="72" t="s">
        <v>28</v>
      </c>
      <c r="B56" s="76" t="s">
        <v>26</v>
      </c>
      <c r="C56" s="91" t="s">
        <v>34</v>
      </c>
      <c r="D56" s="88">
        <v>1781495948.3099999</v>
      </c>
      <c r="E56" s="91" t="s">
        <v>34</v>
      </c>
      <c r="F56" s="88">
        <v>1642355577.8699999</v>
      </c>
      <c r="G56" s="87">
        <v>646496849.66999996</v>
      </c>
      <c r="H56" s="88">
        <v>1132831178.04</v>
      </c>
      <c r="I56" s="91" t="s">
        <v>34</v>
      </c>
      <c r="J56" s="92" t="s">
        <v>34</v>
      </c>
      <c r="K56" s="89">
        <v>499604570.88999999</v>
      </c>
      <c r="L56" s="87">
        <v>5702784124.7799997</v>
      </c>
      <c r="M56" s="98"/>
    </row>
    <row r="57" spans="1:13" x14ac:dyDescent="0.25">
      <c r="A57" s="69" t="s">
        <v>37</v>
      </c>
      <c r="B57" s="75" t="s">
        <v>34</v>
      </c>
      <c r="C57" s="84">
        <v>82675825.819999993</v>
      </c>
      <c r="D57" s="70" t="s">
        <v>34</v>
      </c>
      <c r="E57" s="90" t="s">
        <v>34</v>
      </c>
      <c r="F57" s="70" t="s">
        <v>34</v>
      </c>
      <c r="G57" s="84">
        <v>124020001.70999999</v>
      </c>
      <c r="H57" s="70" t="s">
        <v>34</v>
      </c>
      <c r="I57" s="90" t="s">
        <v>34</v>
      </c>
      <c r="J57" s="70" t="s">
        <v>34</v>
      </c>
      <c r="K57" s="93" t="s">
        <v>34</v>
      </c>
      <c r="L57" s="84">
        <v>206695827.53</v>
      </c>
      <c r="M57" s="98"/>
    </row>
    <row r="58" spans="1:13" s="72" customFormat="1" x14ac:dyDescent="0.25">
      <c r="A58" s="72" t="s">
        <v>28</v>
      </c>
      <c r="B58" s="76" t="s">
        <v>26</v>
      </c>
      <c r="C58" s="87">
        <v>82675825.819999993</v>
      </c>
      <c r="D58" s="92" t="s">
        <v>34</v>
      </c>
      <c r="E58" s="91" t="s">
        <v>34</v>
      </c>
      <c r="F58" s="92" t="s">
        <v>34</v>
      </c>
      <c r="G58" s="87">
        <v>124020001.70999999</v>
      </c>
      <c r="H58" s="92" t="s">
        <v>34</v>
      </c>
      <c r="I58" s="91" t="s">
        <v>34</v>
      </c>
      <c r="J58" s="92" t="s">
        <v>34</v>
      </c>
      <c r="K58" s="94" t="s">
        <v>34</v>
      </c>
      <c r="L58" s="87">
        <v>206695827.53</v>
      </c>
      <c r="M58" s="98"/>
    </row>
    <row r="59" spans="1:13" x14ac:dyDescent="0.25">
      <c r="A59" s="69" t="s">
        <v>27</v>
      </c>
      <c r="B59" s="75" t="s">
        <v>34</v>
      </c>
      <c r="C59" s="84">
        <v>239338414.63</v>
      </c>
      <c r="D59" s="70" t="s">
        <v>34</v>
      </c>
      <c r="E59" s="90" t="s">
        <v>34</v>
      </c>
      <c r="F59" s="70" t="s">
        <v>34</v>
      </c>
      <c r="G59" s="84">
        <v>463983446.56</v>
      </c>
      <c r="H59" s="70" t="s">
        <v>34</v>
      </c>
      <c r="I59" s="90" t="s">
        <v>34</v>
      </c>
      <c r="J59" s="70" t="s">
        <v>34</v>
      </c>
      <c r="K59" s="86">
        <v>206192019.96000001</v>
      </c>
      <c r="L59" s="84">
        <v>909513881.14999998</v>
      </c>
      <c r="M59" s="98"/>
    </row>
    <row r="60" spans="1:13" s="72" customFormat="1" x14ac:dyDescent="0.25">
      <c r="A60" s="72" t="s">
        <v>28</v>
      </c>
      <c r="B60" s="76" t="s">
        <v>26</v>
      </c>
      <c r="C60" s="87">
        <v>239338414.63</v>
      </c>
      <c r="D60" s="92" t="s">
        <v>34</v>
      </c>
      <c r="E60" s="91" t="s">
        <v>34</v>
      </c>
      <c r="F60" s="92" t="s">
        <v>34</v>
      </c>
      <c r="G60" s="87">
        <v>463983446.56</v>
      </c>
      <c r="H60" s="92" t="s">
        <v>34</v>
      </c>
      <c r="I60" s="91" t="s">
        <v>34</v>
      </c>
      <c r="J60" s="92" t="s">
        <v>34</v>
      </c>
      <c r="K60" s="89">
        <v>206192019.96000001</v>
      </c>
      <c r="L60" s="87">
        <v>909513881.14999998</v>
      </c>
      <c r="M60" s="98"/>
    </row>
    <row r="61" spans="1:13" x14ac:dyDescent="0.25">
      <c r="A61" s="69" t="s">
        <v>29</v>
      </c>
      <c r="B61" s="75" t="s">
        <v>34</v>
      </c>
      <c r="C61" s="84">
        <v>277406179.49000001</v>
      </c>
      <c r="D61" s="85">
        <v>174419640.41</v>
      </c>
      <c r="E61" s="90" t="s">
        <v>34</v>
      </c>
      <c r="F61" s="70" t="s">
        <v>34</v>
      </c>
      <c r="G61" s="84">
        <v>2050330440.02</v>
      </c>
      <c r="H61" s="70" t="s">
        <v>34</v>
      </c>
      <c r="I61" s="84">
        <v>1037822173.37</v>
      </c>
      <c r="J61" s="70" t="s">
        <v>34</v>
      </c>
      <c r="K61" s="86">
        <v>191585203.16</v>
      </c>
      <c r="L61" s="84">
        <v>3731563636.4499998</v>
      </c>
      <c r="M61" s="98"/>
    </row>
    <row r="62" spans="1:13" s="72" customFormat="1" x14ac:dyDescent="0.25">
      <c r="A62" s="72" t="s">
        <v>28</v>
      </c>
      <c r="B62" s="76" t="s">
        <v>26</v>
      </c>
      <c r="C62" s="87">
        <v>277406179.49000001</v>
      </c>
      <c r="D62" s="88">
        <v>174419640.41</v>
      </c>
      <c r="E62" s="91" t="s">
        <v>34</v>
      </c>
      <c r="F62" s="92" t="s">
        <v>34</v>
      </c>
      <c r="G62" s="87">
        <v>2050330440.02</v>
      </c>
      <c r="H62" s="92" t="s">
        <v>34</v>
      </c>
      <c r="I62" s="87">
        <v>1037822173.37</v>
      </c>
      <c r="J62" s="92" t="s">
        <v>34</v>
      </c>
      <c r="K62" s="89">
        <v>191585203.16</v>
      </c>
      <c r="L62" s="87">
        <v>3731563636.4499998</v>
      </c>
      <c r="M62" s="98"/>
    </row>
    <row r="63" spans="1:13" x14ac:dyDescent="0.25">
      <c r="A63" s="69" t="s">
        <v>31</v>
      </c>
      <c r="B63" s="75" t="s">
        <v>34</v>
      </c>
      <c r="C63" s="90" t="s">
        <v>34</v>
      </c>
      <c r="D63" s="85">
        <v>900640916.67999995</v>
      </c>
      <c r="E63" s="90" t="s">
        <v>34</v>
      </c>
      <c r="F63" s="85">
        <v>2595834075.3299999</v>
      </c>
      <c r="G63" s="84">
        <v>136876646.72999999</v>
      </c>
      <c r="H63" s="70" t="s">
        <v>34</v>
      </c>
      <c r="I63" s="90" t="s">
        <v>34</v>
      </c>
      <c r="J63" s="70" t="s">
        <v>34</v>
      </c>
      <c r="K63" s="93" t="s">
        <v>34</v>
      </c>
      <c r="L63" s="84">
        <v>3633351638.7399998</v>
      </c>
      <c r="M63" s="98"/>
    </row>
    <row r="64" spans="1:13" s="72" customFormat="1" x14ac:dyDescent="0.25">
      <c r="A64" s="72" t="s">
        <v>28</v>
      </c>
      <c r="B64" s="76" t="s">
        <v>26</v>
      </c>
      <c r="C64" s="91" t="s">
        <v>34</v>
      </c>
      <c r="D64" s="88">
        <v>900640916.67999995</v>
      </c>
      <c r="E64" s="91" t="s">
        <v>34</v>
      </c>
      <c r="F64" s="88">
        <v>2595834075.3299999</v>
      </c>
      <c r="G64" s="87">
        <v>136876646.72999999</v>
      </c>
      <c r="H64" s="92" t="s">
        <v>34</v>
      </c>
      <c r="I64" s="91" t="s">
        <v>34</v>
      </c>
      <c r="J64" s="92" t="s">
        <v>34</v>
      </c>
      <c r="K64" s="94" t="s">
        <v>34</v>
      </c>
      <c r="L64" s="87">
        <v>3633351638.7399998</v>
      </c>
      <c r="M64" s="99"/>
    </row>
    <row r="65" spans="1:13" x14ac:dyDescent="0.25">
      <c r="A65" s="69" t="s">
        <v>30</v>
      </c>
      <c r="B65" s="75" t="s">
        <v>34</v>
      </c>
      <c r="C65" s="90" t="s">
        <v>34</v>
      </c>
      <c r="D65" s="70" t="s">
        <v>34</v>
      </c>
      <c r="E65" s="90" t="s">
        <v>34</v>
      </c>
      <c r="F65" s="85">
        <v>2096501613.73</v>
      </c>
      <c r="G65" s="90" t="s">
        <v>34</v>
      </c>
      <c r="H65" s="70" t="s">
        <v>34</v>
      </c>
      <c r="I65" s="90" t="s">
        <v>34</v>
      </c>
      <c r="J65" s="70" t="s">
        <v>34</v>
      </c>
      <c r="K65" s="93" t="s">
        <v>34</v>
      </c>
      <c r="L65" s="84">
        <v>2096501613.73</v>
      </c>
      <c r="M65" s="98"/>
    </row>
    <row r="66" spans="1:13" s="72" customFormat="1" x14ac:dyDescent="0.25">
      <c r="A66" s="72" t="s">
        <v>28</v>
      </c>
      <c r="B66" s="76" t="s">
        <v>26</v>
      </c>
      <c r="C66" s="91" t="s">
        <v>34</v>
      </c>
      <c r="D66" s="92" t="s">
        <v>34</v>
      </c>
      <c r="E66" s="91" t="s">
        <v>34</v>
      </c>
      <c r="F66" s="88">
        <v>2096501613.73</v>
      </c>
      <c r="G66" s="91" t="s">
        <v>34</v>
      </c>
      <c r="H66" s="92" t="s">
        <v>34</v>
      </c>
      <c r="I66" s="91" t="s">
        <v>34</v>
      </c>
      <c r="J66" s="92" t="s">
        <v>34</v>
      </c>
      <c r="K66" s="94" t="s">
        <v>34</v>
      </c>
      <c r="L66" s="87">
        <v>2096501613.73</v>
      </c>
      <c r="M66" s="99"/>
    </row>
    <row r="67" spans="1:13" x14ac:dyDescent="0.25">
      <c r="A67" s="69" t="s">
        <v>45</v>
      </c>
      <c r="B67" s="75" t="s">
        <v>34</v>
      </c>
      <c r="C67" s="84">
        <v>65265836.729999997</v>
      </c>
      <c r="D67" s="70" t="s">
        <v>34</v>
      </c>
      <c r="E67" s="90" t="s">
        <v>34</v>
      </c>
      <c r="F67" s="70" t="s">
        <v>34</v>
      </c>
      <c r="G67" s="90" t="s">
        <v>34</v>
      </c>
      <c r="H67" s="70" t="s">
        <v>34</v>
      </c>
      <c r="I67" s="90" t="s">
        <v>34</v>
      </c>
      <c r="J67" s="70" t="s">
        <v>34</v>
      </c>
      <c r="K67" s="93" t="s">
        <v>34</v>
      </c>
      <c r="L67" s="84">
        <v>65265836.729999997</v>
      </c>
      <c r="M67" s="77"/>
    </row>
    <row r="68" spans="1:13" s="72" customFormat="1" x14ac:dyDescent="0.25">
      <c r="A68" s="72" t="s">
        <v>28</v>
      </c>
      <c r="B68" s="76" t="s">
        <v>26</v>
      </c>
      <c r="C68" s="87">
        <v>65265836.729999997</v>
      </c>
      <c r="D68" s="92" t="s">
        <v>34</v>
      </c>
      <c r="E68" s="91" t="s">
        <v>34</v>
      </c>
      <c r="F68" s="92" t="s">
        <v>34</v>
      </c>
      <c r="G68" s="91" t="s">
        <v>34</v>
      </c>
      <c r="H68" s="92" t="s">
        <v>34</v>
      </c>
      <c r="I68" s="91" t="s">
        <v>34</v>
      </c>
      <c r="J68" s="92" t="s">
        <v>34</v>
      </c>
      <c r="K68" s="94" t="s">
        <v>34</v>
      </c>
      <c r="L68" s="87">
        <v>65265836.729999997</v>
      </c>
      <c r="M68" s="78"/>
    </row>
    <row r="69" spans="1:13" x14ac:dyDescent="0.25">
      <c r="A69" s="68" t="s">
        <v>38</v>
      </c>
      <c r="B69" s="74" t="s">
        <v>34</v>
      </c>
      <c r="C69" s="80">
        <v>5069114392.5600004</v>
      </c>
      <c r="D69" s="81">
        <v>57786269367.949997</v>
      </c>
      <c r="E69" s="80">
        <v>1139632316.26</v>
      </c>
      <c r="F69" s="81">
        <v>98631579487.580002</v>
      </c>
      <c r="G69" s="80">
        <v>52786056311.449997</v>
      </c>
      <c r="H69" s="81">
        <v>65516326601.690002</v>
      </c>
      <c r="I69" s="80">
        <v>4990087428.2299995</v>
      </c>
      <c r="J69" s="81">
        <v>5852544221.6999998</v>
      </c>
      <c r="K69" s="82">
        <v>22470817559</v>
      </c>
      <c r="L69" s="80">
        <v>314242427686.41998</v>
      </c>
      <c r="M69" s="136">
        <f>+L69/L70</f>
        <v>0.26338968972478471</v>
      </c>
    </row>
    <row r="70" spans="1:13" x14ac:dyDescent="0.25">
      <c r="A70" s="68" t="s">
        <v>32</v>
      </c>
      <c r="B70" s="74" t="s">
        <v>34</v>
      </c>
      <c r="C70" s="80">
        <v>19484342483.34</v>
      </c>
      <c r="D70" s="81">
        <v>249153489161.13</v>
      </c>
      <c r="E70" s="80">
        <v>9825140987.9500008</v>
      </c>
      <c r="F70" s="81">
        <v>363065038206.13</v>
      </c>
      <c r="G70" s="80">
        <v>184138372805.54001</v>
      </c>
      <c r="H70" s="81">
        <v>230217186538.45999</v>
      </c>
      <c r="I70" s="80">
        <v>21486388550.540001</v>
      </c>
      <c r="J70" s="81">
        <v>27925080051.52</v>
      </c>
      <c r="K70" s="82">
        <v>78110647610.080002</v>
      </c>
      <c r="L70" s="80">
        <v>1193070343849.72</v>
      </c>
      <c r="M70" s="137"/>
    </row>
    <row r="71" spans="1:13" x14ac:dyDescent="0.25">
      <c r="A71" s="73" t="s">
        <v>66</v>
      </c>
      <c r="B71" s="74" t="s">
        <v>34</v>
      </c>
      <c r="C71" s="79">
        <f>+C69/C70</f>
        <v>0.26016348239076192</v>
      </c>
      <c r="D71" s="79">
        <f t="shared" ref="D71:K71" si="0">+D69/D70</f>
        <v>0.23193040387477395</v>
      </c>
      <c r="E71" s="79">
        <f t="shared" si="0"/>
        <v>0.11599144660190595</v>
      </c>
      <c r="F71" s="79">
        <f t="shared" si="0"/>
        <v>0.27166366658411756</v>
      </c>
      <c r="G71" s="79">
        <f t="shared" si="0"/>
        <v>0.28666516113507151</v>
      </c>
      <c r="H71" s="79">
        <f t="shared" si="0"/>
        <v>0.28458486347953382</v>
      </c>
      <c r="I71" s="79">
        <f t="shared" si="0"/>
        <v>0.23224412127205005</v>
      </c>
      <c r="J71" s="79">
        <f t="shared" si="0"/>
        <v>0.2095802128732461</v>
      </c>
      <c r="K71" s="79">
        <f t="shared" si="0"/>
        <v>0.2876793144920769</v>
      </c>
      <c r="L71" s="109" t="s">
        <v>33</v>
      </c>
      <c r="M71" s="110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BE7CF-0944-40CB-BDAB-61A9B56B8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Hoja1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Nadia Mercedes Ureña</cp:lastModifiedBy>
  <cp:revision/>
  <dcterms:created xsi:type="dcterms:W3CDTF">2016-07-11T15:42:24Z</dcterms:created>
  <dcterms:modified xsi:type="dcterms:W3CDTF">2024-12-10T22:10:04Z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