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123" documentId="8_{562344F0-A66F-4826-9BBE-12F199E173C8}" xr6:coauthVersionLast="47" xr6:coauthVersionMax="47" xr10:uidLastSave="{043721B9-0615-4DB6-8C17-3B51FA0E1287}"/>
  <bookViews>
    <workbookView xWindow="-120" yWindow="-120" windowWidth="29040" windowHeight="15720" activeTab="2" xr2:uid="{3EEB0F8E-F034-499D-B780-9E89FC02249B}"/>
  </bookViews>
  <sheets>
    <sheet name="Recaudación" sheetId="1" r:id="rId1"/>
    <sheet name="Rec. según proceso" sheetId="3" state="hidden" r:id="rId2"/>
    <sheet name="Individualización" sheetId="6" r:id="rId3"/>
  </sheets>
  <definedNames>
    <definedName name="_xlnm._FilterDatabase" localSheetId="0" hidden="1">Recaudación!$B$4:$D$4</definedName>
    <definedName name="_xlnm.Print_Area" localSheetId="2">Individualización!$A$1:$AA$281</definedName>
    <definedName name="_xlnm.Print_Area" localSheetId="1">'Rec. según proceso'!$A$1:$P$94</definedName>
    <definedName name="_xlnm.Print_Area" localSheetId="0">Recaudación!$A$1:$E$263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70" i="6" l="1"/>
  <c r="Z269" i="6"/>
  <c r="Z268" i="6"/>
  <c r="Z267" i="6"/>
  <c r="Z266" i="6"/>
  <c r="Z265" i="6"/>
  <c r="D252" i="1"/>
  <c r="K5" i="3"/>
  <c r="P5" i="3"/>
  <c r="K6" i="3"/>
  <c r="P6" i="3"/>
  <c r="K7" i="3"/>
  <c r="P7" i="3"/>
  <c r="K8" i="3"/>
  <c r="P8" i="3"/>
  <c r="K9" i="3"/>
  <c r="P9" i="3"/>
  <c r="K10" i="3"/>
  <c r="P10" i="3"/>
  <c r="K12" i="3"/>
  <c r="P12" i="3"/>
  <c r="K13" i="3"/>
  <c r="P13" i="3"/>
  <c r="K14" i="3"/>
  <c r="P14" i="3"/>
  <c r="K15" i="3"/>
  <c r="P15" i="3"/>
  <c r="K16" i="3"/>
  <c r="P16" i="3"/>
  <c r="K17" i="3"/>
  <c r="P17" i="3"/>
  <c r="K18" i="3"/>
  <c r="P18" i="3"/>
  <c r="K19" i="3"/>
  <c r="P19" i="3"/>
  <c r="K20" i="3"/>
  <c r="P20" i="3"/>
  <c r="K21" i="3"/>
  <c r="P21" i="3"/>
  <c r="K22" i="3"/>
  <c r="P22" i="3"/>
  <c r="K23" i="3"/>
  <c r="P23" i="3"/>
  <c r="P38" i="3"/>
  <c r="P39" i="3"/>
  <c r="P40" i="3"/>
  <c r="P41" i="3"/>
  <c r="P42" i="3"/>
  <c r="P43" i="3"/>
  <c r="P44" i="3"/>
  <c r="P45" i="3"/>
  <c r="P46" i="3"/>
  <c r="P47" i="3"/>
  <c r="P48" i="3"/>
  <c r="P49" i="3"/>
  <c r="K52" i="3"/>
  <c r="P52" i="3"/>
  <c r="K53" i="3"/>
  <c r="P53" i="3"/>
  <c r="K54" i="3"/>
  <c r="P54" i="3"/>
  <c r="K55" i="3"/>
  <c r="P55" i="3"/>
  <c r="K56" i="3"/>
  <c r="P56" i="3"/>
  <c r="K57" i="3"/>
  <c r="P57" i="3"/>
  <c r="K58" i="3"/>
  <c r="P58" i="3"/>
  <c r="K59" i="3"/>
  <c r="P59" i="3"/>
  <c r="K60" i="3"/>
  <c r="P60" i="3"/>
  <c r="K61" i="3"/>
  <c r="P61" i="3"/>
  <c r="K62" i="3"/>
  <c r="P62" i="3"/>
  <c r="K64" i="3"/>
  <c r="P64" i="3"/>
  <c r="K65" i="3"/>
  <c r="P65" i="3"/>
  <c r="K66" i="3"/>
  <c r="P66" i="3"/>
  <c r="K67" i="3"/>
  <c r="P67" i="3"/>
  <c r="K68" i="3"/>
  <c r="P68" i="3"/>
  <c r="K69" i="3"/>
  <c r="P69" i="3"/>
  <c r="K70" i="3"/>
  <c r="P70" i="3"/>
  <c r="K71" i="3"/>
  <c r="P71" i="3"/>
  <c r="K72" i="3"/>
  <c r="P72" i="3"/>
  <c r="K73" i="3"/>
  <c r="P73" i="3"/>
  <c r="K74" i="3"/>
  <c r="P74" i="3"/>
  <c r="K75" i="3"/>
  <c r="P75" i="3"/>
  <c r="K77" i="3"/>
  <c r="P77" i="3"/>
  <c r="K78" i="3"/>
  <c r="P78" i="3"/>
  <c r="K79" i="3"/>
  <c r="P79" i="3"/>
  <c r="K80" i="3"/>
  <c r="P80" i="3"/>
  <c r="K81" i="3"/>
  <c r="P81" i="3"/>
  <c r="K82" i="3"/>
  <c r="P82" i="3"/>
  <c r="K83" i="3"/>
  <c r="P83" i="3"/>
  <c r="K84" i="3"/>
  <c r="P84" i="3"/>
  <c r="K85" i="3"/>
  <c r="P85" i="3"/>
  <c r="K86" i="3"/>
  <c r="P86" i="3"/>
  <c r="K87" i="3"/>
  <c r="P87" i="3"/>
  <c r="K88" i="3"/>
  <c r="P88" i="3"/>
  <c r="K90" i="3"/>
  <c r="P90" i="3"/>
  <c r="K91" i="3"/>
  <c r="P91" i="3"/>
  <c r="K92" i="3"/>
  <c r="P92" i="3"/>
  <c r="K93" i="3"/>
  <c r="P93" i="3"/>
  <c r="K94" i="3"/>
  <c r="P94" i="3"/>
</calcChain>
</file>

<file path=xl/sharedStrings.xml><?xml version="1.0" encoding="utf-8"?>
<sst xmlns="http://schemas.openxmlformats.org/spreadsheetml/2006/main" count="2080" uniqueCount="67">
  <si>
    <t>Mes</t>
  </si>
  <si>
    <t>Facturas</t>
  </si>
  <si>
    <t>Recaudación</t>
  </si>
  <si>
    <t>Recaudación por AFP según proceso de Individualización (RD$)</t>
  </si>
  <si>
    <t>Fecha</t>
  </si>
  <si>
    <t>Subtotal AFP</t>
  </si>
  <si>
    <t>Operación Sipen</t>
  </si>
  <si>
    <t>Fondo de Solidaridad Social</t>
  </si>
  <si>
    <t>Sin información</t>
  </si>
  <si>
    <t>Total</t>
  </si>
  <si>
    <t>Camino</t>
  </si>
  <si>
    <t>Caribalico</t>
  </si>
  <si>
    <t>León</t>
  </si>
  <si>
    <t>Popular</t>
  </si>
  <si>
    <t>Porvenir</t>
  </si>
  <si>
    <t>Reservas</t>
  </si>
  <si>
    <t>Romana</t>
  </si>
  <si>
    <t>Siembra</t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</si>
  <si>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</si>
  <si>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</si>
  <si>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</si>
  <si>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</si>
  <si>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</si>
  <si>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</si>
  <si>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</si>
  <si>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</si>
  <si>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</si>
  <si>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</si>
  <si>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</si>
  <si>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</si>
  <si>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</si>
  <si>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Administradoras de Fondos de Pensiones </t>
  </si>
  <si>
    <t>Fondo de Reparto</t>
  </si>
  <si>
    <t>Scotia Crecer</t>
  </si>
  <si>
    <t>Banco de Reservas</t>
  </si>
  <si>
    <t>INABIMA</t>
  </si>
  <si>
    <t>Reparto Individualizado</t>
  </si>
  <si>
    <t>Sub-Total Reparto Individualizado</t>
  </si>
  <si>
    <t>Ministerio de Hacienda</t>
  </si>
  <si>
    <t>Jul - Sept</t>
  </si>
  <si>
    <t>Oct - Dic</t>
  </si>
  <si>
    <t>Ene - Mar</t>
  </si>
  <si>
    <t>Abr - Jun</t>
  </si>
  <si>
    <t xml:space="preserve">Marzo </t>
  </si>
  <si>
    <t xml:space="preserve">Recaudación Total </t>
  </si>
  <si>
    <t>Individualización mensual (RD$)</t>
  </si>
  <si>
    <t>Atlántico</t>
  </si>
  <si>
    <t>JMMB-BDI</t>
  </si>
  <si>
    <t>Por período</t>
  </si>
  <si>
    <t>Crecer</t>
  </si>
  <si>
    <t>Operación DIDA*</t>
  </si>
  <si>
    <t>Operación TSS*</t>
  </si>
  <si>
    <t>Notas:La factura del fondo del Banco Central se paga en ocasiones por adelantado.</t>
  </si>
  <si>
    <t>Banco Central</t>
  </si>
  <si>
    <t>*Montos individualizados a partir de la promulgación de la Ley 13-20 que modifica la Ley 87-01.</t>
  </si>
  <si>
    <t>Autoseguro del IDSS**</t>
  </si>
  <si>
    <t>Operación SIPEN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</si>
  <si>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</si>
  <si>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</si>
  <si>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Siembra,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</si>
  <si>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</si>
  <si>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</si>
  <si>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</si>
  <si>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</si>
  <si>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</si>
  <si>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t>Fuente: VISTAS-UNIPAGO</t>
  </si>
  <si>
    <t>** A partir de febrero 2023 solo incluye el Seguro de Discapacidad y Sobrevivencia de la Policía Nacional por lo que no se suma para el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</si>
</sst>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-* #,##0.00\ _P_t_s_-;\-* #,##0.00\ _P_t_s_-;_-* &quot;-&quot;??\ _P_t_s_-;_-@_-"/>
    <numFmt numFmtId="165" formatCode="#,##0.0"/>
    <numFmt numFmtId="166" formatCode="_-* #,##0\ _P_t_s_-;\-* #,##0\ _P_t_s_-;_-* &quot;-&quot;??\ _P_t_s_-;_-@_-"/>
    <numFmt numFmtId="167" formatCode="0.0"/>
    <numFmt numFmtId="168" formatCode="_(* #,##0.00_);_(* \(#,##0.00\);_(* &quot;-&quot;_);_(@_)"/>
    <numFmt numFmtId="169" formatCode="[$-C0A]mmm\-yy;@"/>
    <numFmt numFmtId="170" formatCode="_-* #,##0.0\ _P_t_s_-;\-* #,##0.0\ _P_t_s_-;_-* &quot;-&quot;??\ _P_t_s_-;_-@_-"/>
    <numFmt numFmtId="171" formatCode="_(* #,##0.0_);_(* \(#,##0.0\);_(* &quot;-&quot;?_);_(@_)"/>
  </numFmts>
  <fonts count="25" x14ac:knownFonts="1">
    <font>
      <sz val="10"/>
      <name val="Arial"/>
    </font>
    <font>
      <sz val="10"/>
      <name val="Arial"/>
    </font>
    <font>
      <b/>
      <sz val="10"/>
      <color indexed="9"/>
      <name val="Century Gothic"/>
      <family val="2"/>
    </font>
    <font>
      <b/>
      <sz val="10"/>
      <color indexed="18"/>
      <name val="Century Gothic"/>
      <family val="2"/>
    </font>
    <font>
      <sz val="10"/>
      <color indexed="18"/>
      <name val="Century Gothic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9"/>
      <name val="Century Gothic"/>
      <family val="2"/>
    </font>
    <font>
      <b/>
      <sz val="16"/>
      <color indexed="62"/>
      <name val="Century Gothic"/>
      <family val="2"/>
    </font>
    <font>
      <b/>
      <sz val="10.5"/>
      <color indexed="18"/>
      <name val="Century Gothic"/>
      <family val="2"/>
    </font>
    <font>
      <sz val="10.5"/>
      <color indexed="18"/>
      <name val="Century Gothic"/>
      <family val="2"/>
    </font>
    <font>
      <sz val="12"/>
      <name val="Century Gothic"/>
      <family val="2"/>
    </font>
    <font>
      <sz val="10"/>
      <name val="Arial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0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0"/>
      <color rgb="FF000080"/>
      <name val="Abadi"/>
      <family val="2"/>
    </font>
    <font>
      <b/>
      <sz val="11"/>
      <color theme="3"/>
      <name val="Abadi"/>
      <family val="2"/>
    </font>
    <font>
      <b/>
      <sz val="10"/>
      <color theme="3"/>
      <name val="Abadi"/>
      <family val="2"/>
    </font>
    <font>
      <sz val="11"/>
      <color rgb="FF073CA9"/>
      <name val="Abadi"/>
      <family val="2"/>
    </font>
    <font>
      <sz val="11"/>
      <color theme="3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theme="0"/>
      </bottom>
      <diagonal/>
    </border>
    <border>
      <left style="thick">
        <color indexed="9"/>
      </left>
      <right style="thick">
        <color indexed="9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/>
      <right/>
      <top style="thick">
        <color indexed="9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indexed="9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indexed="9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indexed="9"/>
      </right>
      <top style="thick">
        <color indexed="9"/>
      </top>
      <bottom/>
      <diagonal/>
    </border>
    <border>
      <left style="thick">
        <color theme="0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theme="0"/>
      </right>
      <top style="thick">
        <color indexed="9"/>
      </top>
      <bottom/>
      <diagonal/>
    </border>
    <border>
      <left style="thick">
        <color indexed="9"/>
      </left>
      <right style="thick">
        <color theme="0"/>
      </right>
      <top/>
      <bottom style="thick">
        <color indexed="9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57">
    <xf numFmtId="0" fontId="0" fillId="0" borderId="0" xfId="0"/>
    <xf numFmtId="4" fontId="3" fillId="2" borderId="0" xfId="0" applyNumberFormat="1" applyFont="1" applyFill="1" applyAlignment="1">
      <alignment horizontal="right" vertical="justify" wrapText="1"/>
    </xf>
    <xf numFmtId="164" fontId="4" fillId="3" borderId="0" xfId="1" applyFont="1" applyFill="1" applyBorder="1" applyAlignment="1">
      <alignment horizontal="right" vertical="justify" wrapText="1"/>
    </xf>
    <xf numFmtId="4" fontId="0" fillId="0" borderId="0" xfId="0" applyNumberFormat="1"/>
    <xf numFmtId="0" fontId="0" fillId="3" borderId="0" xfId="0" applyFill="1"/>
    <xf numFmtId="4" fontId="5" fillId="0" borderId="0" xfId="0" applyNumberFormat="1" applyFont="1"/>
    <xf numFmtId="0" fontId="5" fillId="0" borderId="0" xfId="0" applyFont="1"/>
    <xf numFmtId="4" fontId="6" fillId="0" borderId="0" xfId="0" applyNumberFormat="1" applyFont="1"/>
    <xf numFmtId="0" fontId="6" fillId="0" borderId="0" xfId="0" applyFont="1"/>
    <xf numFmtId="17" fontId="7" fillId="4" borderId="1" xfId="0" applyNumberFormat="1" applyFont="1" applyFill="1" applyBorder="1" applyAlignment="1">
      <alignment horizontal="center" vertical="center" wrapText="1"/>
    </xf>
    <xf numFmtId="1" fontId="9" fillId="3" borderId="2" xfId="0" applyNumberFormat="1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right" vertical="justify" wrapText="1"/>
    </xf>
    <xf numFmtId="1" fontId="9" fillId="3" borderId="3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/>
    </xf>
    <xf numFmtId="4" fontId="10" fillId="3" borderId="3" xfId="0" applyNumberFormat="1" applyFont="1" applyFill="1" applyBorder="1" applyAlignment="1">
      <alignment horizontal="right" vertical="justify"/>
    </xf>
    <xf numFmtId="1" fontId="9" fillId="3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right" vertical="justify"/>
    </xf>
    <xf numFmtId="4" fontId="10" fillId="3" borderId="0" xfId="0" applyNumberFormat="1" applyFont="1" applyFill="1" applyAlignment="1">
      <alignment horizontal="right" vertical="justify"/>
    </xf>
    <xf numFmtId="4" fontId="10" fillId="2" borderId="0" xfId="0" applyNumberFormat="1" applyFont="1" applyFill="1" applyAlignment="1">
      <alignment horizontal="right" vertical="justify" wrapText="1"/>
    </xf>
    <xf numFmtId="4" fontId="10" fillId="3" borderId="0" xfId="0" applyNumberFormat="1" applyFont="1" applyFill="1" applyAlignment="1">
      <alignment horizontal="right" vertical="justify" wrapText="1"/>
    </xf>
    <xf numFmtId="1" fontId="9" fillId="3" borderId="4" xfId="0" applyNumberFormat="1" applyFont="1" applyFill="1" applyBorder="1" applyAlignment="1">
      <alignment horizontal="center" vertical="center"/>
    </xf>
    <xf numFmtId="4" fontId="10" fillId="2" borderId="3" xfId="0" applyNumberFormat="1" applyFont="1" applyFill="1" applyBorder="1" applyAlignment="1">
      <alignment horizontal="right" vertical="justify" wrapText="1"/>
    </xf>
    <xf numFmtId="164" fontId="10" fillId="3" borderId="0" xfId="1" applyFont="1" applyFill="1" applyBorder="1" applyAlignment="1">
      <alignment horizontal="right" vertical="justify" wrapText="1"/>
    </xf>
    <xf numFmtId="4" fontId="10" fillId="2" borderId="4" xfId="0" applyNumberFormat="1" applyFont="1" applyFill="1" applyBorder="1" applyAlignment="1">
      <alignment horizontal="right" vertical="justify" wrapText="1"/>
    </xf>
    <xf numFmtId="164" fontId="10" fillId="3" borderId="4" xfId="1" applyFont="1" applyFill="1" applyBorder="1" applyAlignment="1">
      <alignment horizontal="right" vertical="justify" wrapText="1"/>
    </xf>
    <xf numFmtId="4" fontId="10" fillId="3" borderId="3" xfId="0" applyNumberFormat="1" applyFont="1" applyFill="1" applyBorder="1" applyAlignment="1">
      <alignment horizontal="right" vertical="justify" wrapText="1"/>
    </xf>
    <xf numFmtId="4" fontId="10" fillId="3" borderId="3" xfId="1" applyNumberFormat="1" applyFont="1" applyFill="1" applyBorder="1" applyAlignment="1">
      <alignment horizontal="right" vertical="justify" wrapText="1"/>
    </xf>
    <xf numFmtId="4" fontId="10" fillId="3" borderId="0" xfId="1" applyNumberFormat="1" applyFont="1" applyFill="1" applyBorder="1" applyAlignment="1">
      <alignment horizontal="right" vertical="justify" wrapText="1"/>
    </xf>
    <xf numFmtId="41" fontId="10" fillId="2" borderId="0" xfId="0" applyNumberFormat="1" applyFont="1" applyFill="1" applyAlignment="1">
      <alignment horizontal="right" vertical="justify" wrapText="1"/>
    </xf>
    <xf numFmtId="41" fontId="10" fillId="2" borderId="4" xfId="0" applyNumberFormat="1" applyFont="1" applyFill="1" applyBorder="1" applyAlignment="1">
      <alignment horizontal="right" vertical="justify" wrapText="1"/>
    </xf>
    <xf numFmtId="41" fontId="10" fillId="2" borderId="3" xfId="0" applyNumberFormat="1" applyFont="1" applyFill="1" applyBorder="1" applyAlignment="1">
      <alignment horizontal="right" vertical="justify" wrapText="1"/>
    </xf>
    <xf numFmtId="43" fontId="10" fillId="3" borderId="0" xfId="0" applyNumberFormat="1" applyFont="1" applyFill="1" applyAlignment="1">
      <alignment horizontal="right" vertical="justify"/>
    </xf>
    <xf numFmtId="0" fontId="11" fillId="0" borderId="0" xfId="0" applyFont="1" applyAlignment="1">
      <alignment vertical="center" wrapText="1"/>
    </xf>
    <xf numFmtId="2" fontId="11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3" fontId="14" fillId="5" borderId="15" xfId="0" applyNumberFormat="1" applyFont="1" applyFill="1" applyBorder="1" applyAlignment="1">
      <alignment horizontal="center" vertical="center" wrapText="1"/>
    </xf>
    <xf numFmtId="165" fontId="14" fillId="5" borderId="0" xfId="0" applyNumberFormat="1" applyFont="1" applyFill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0" xfId="5" applyFont="1" applyAlignment="1">
      <alignment vertical="center" wrapText="1"/>
    </xf>
    <xf numFmtId="166" fontId="13" fillId="6" borderId="0" xfId="1" applyNumberFormat="1" applyFont="1" applyFill="1" applyAlignment="1">
      <alignment vertical="center" wrapText="1"/>
    </xf>
    <xf numFmtId="4" fontId="13" fillId="0" borderId="0" xfId="5" applyNumberFormat="1" applyFont="1" applyAlignment="1">
      <alignment vertical="center" wrapText="1"/>
    </xf>
    <xf numFmtId="0" fontId="13" fillId="6" borderId="0" xfId="5" applyFont="1" applyFill="1" applyAlignment="1">
      <alignment vertical="center" wrapText="1"/>
    </xf>
    <xf numFmtId="0" fontId="13" fillId="3" borderId="0" xfId="0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3" fillId="6" borderId="0" xfId="0" applyFont="1" applyFill="1" applyAlignment="1">
      <alignment vertical="center" wrapText="1"/>
    </xf>
    <xf numFmtId="4" fontId="14" fillId="5" borderId="16" xfId="0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center" wrapText="1"/>
    </xf>
    <xf numFmtId="4" fontId="14" fillId="5" borderId="5" xfId="0" applyNumberFormat="1" applyFont="1" applyFill="1" applyBorder="1" applyAlignment="1">
      <alignment horizontal="right" vertical="center" wrapText="1"/>
    </xf>
    <xf numFmtId="164" fontId="14" fillId="5" borderId="5" xfId="1" applyFont="1" applyFill="1" applyBorder="1" applyAlignment="1">
      <alignment horizontal="right" vertical="center" wrapText="1"/>
    </xf>
    <xf numFmtId="168" fontId="14" fillId="5" borderId="5" xfId="0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0" fontId="20" fillId="0" borderId="0" xfId="0" applyNumberFormat="1" applyFont="1" applyAlignment="1">
      <alignment horizontal="center" vertical="center" wrapText="1"/>
    </xf>
    <xf numFmtId="43" fontId="17" fillId="0" borderId="0" xfId="3" applyFont="1" applyFill="1" applyBorder="1" applyAlignment="1">
      <alignment vertical="center" wrapText="1"/>
    </xf>
    <xf numFmtId="10" fontId="17" fillId="0" borderId="0" xfId="7" applyNumberFormat="1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43" fontId="14" fillId="0" borderId="0" xfId="3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10" fontId="14" fillId="0" borderId="0" xfId="7" applyNumberFormat="1" applyFont="1" applyFill="1" applyBorder="1" applyAlignment="1">
      <alignment vertical="center" wrapText="1"/>
    </xf>
    <xf numFmtId="167" fontId="14" fillId="0" borderId="0" xfId="7" applyNumberFormat="1" applyFont="1" applyFill="1" applyBorder="1" applyAlignment="1">
      <alignment vertical="center" wrapText="1"/>
    </xf>
    <xf numFmtId="10" fontId="22" fillId="0" borderId="0" xfId="0" applyNumberFormat="1" applyFont="1" applyAlignment="1">
      <alignment vertical="center" wrapText="1"/>
    </xf>
    <xf numFmtId="10" fontId="17" fillId="0" borderId="0" xfId="0" applyNumberFormat="1" applyFont="1" applyAlignment="1">
      <alignment vertical="center" wrapText="1"/>
    </xf>
    <xf numFmtId="0" fontId="14" fillId="0" borderId="0" xfId="0" applyFont="1"/>
    <xf numFmtId="43" fontId="21" fillId="0" borderId="0" xfId="3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10" fontId="21" fillId="0" borderId="0" xfId="0" applyNumberFormat="1" applyFont="1" applyAlignment="1">
      <alignment vertical="center" wrapText="1"/>
    </xf>
    <xf numFmtId="10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7" xfId="0" applyFont="1" applyBorder="1" applyAlignment="1">
      <alignment vertic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17" fontId="23" fillId="5" borderId="11" xfId="5" applyNumberFormat="1" applyFont="1" applyFill="1" applyBorder="1" applyAlignment="1">
      <alignment horizontal="center" vertical="center" wrapText="1"/>
    </xf>
    <xf numFmtId="17" fontId="23" fillId="5" borderId="21" xfId="5" applyNumberFormat="1" applyFont="1" applyFill="1" applyBorder="1" applyAlignment="1">
      <alignment horizontal="center" vertical="center" wrapText="1"/>
    </xf>
    <xf numFmtId="1" fontId="23" fillId="5" borderId="22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vertical="center" wrapText="1"/>
    </xf>
    <xf numFmtId="1" fontId="23" fillId="5" borderId="16" xfId="5" applyNumberFormat="1" applyFont="1" applyFill="1" applyBorder="1" applyAlignment="1">
      <alignment horizontal="center" vertical="center" wrapText="1"/>
    </xf>
    <xf numFmtId="4" fontId="23" fillId="5" borderId="5" xfId="5" applyNumberFormat="1" applyFont="1" applyFill="1" applyBorder="1" applyAlignment="1">
      <alignment horizontal="right" vertical="center" wrapText="1"/>
    </xf>
    <xf numFmtId="1" fontId="23" fillId="5" borderId="5" xfId="5" applyNumberFormat="1" applyFont="1" applyFill="1" applyBorder="1" applyAlignment="1">
      <alignment horizontal="center" vertical="center" wrapText="1"/>
    </xf>
    <xf numFmtId="1" fontId="23" fillId="5" borderId="23" xfId="5" applyNumberFormat="1" applyFont="1" applyFill="1" applyBorder="1" applyAlignment="1">
      <alignment horizontal="center" vertical="center" wrapText="1"/>
    </xf>
    <xf numFmtId="4" fontId="23" fillId="5" borderId="23" xfId="5" applyNumberFormat="1" applyFont="1" applyFill="1" applyBorder="1" applyAlignment="1">
      <alignment horizontal="right" vertical="center" wrapText="1"/>
    </xf>
    <xf numFmtId="1" fontId="23" fillId="5" borderId="23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right" vertical="center" wrapText="1"/>
    </xf>
    <xf numFmtId="1" fontId="23" fillId="5" borderId="5" xfId="0" applyNumberFormat="1" applyFont="1" applyFill="1" applyBorder="1" applyAlignment="1">
      <alignment horizontal="center" vertical="center" wrapText="1"/>
    </xf>
    <xf numFmtId="4" fontId="23" fillId="5" borderId="23" xfId="0" applyNumberFormat="1" applyFont="1" applyFill="1" applyBorder="1" applyAlignment="1">
      <alignment horizontal="center" vertical="center" wrapText="1"/>
    </xf>
    <xf numFmtId="1" fontId="23" fillId="5" borderId="16" xfId="0" applyNumberFormat="1" applyFont="1" applyFill="1" applyBorder="1" applyAlignment="1">
      <alignment horizontal="center" vertical="center" wrapText="1"/>
    </xf>
    <xf numFmtId="1" fontId="23" fillId="5" borderId="22" xfId="0" applyNumberFormat="1" applyFont="1" applyFill="1" applyBorder="1" applyAlignment="1">
      <alignment horizontal="center" vertical="center" wrapText="1"/>
    </xf>
    <xf numFmtId="1" fontId="23" fillId="5" borderId="5" xfId="0" applyNumberFormat="1" applyFont="1" applyFill="1" applyBorder="1" applyAlignment="1">
      <alignment horizontal="center" vertical="top" wrapText="1"/>
    </xf>
    <xf numFmtId="1" fontId="23" fillId="5" borderId="1" xfId="0" applyNumberFormat="1" applyFont="1" applyFill="1" applyBorder="1" applyAlignment="1">
      <alignment horizontal="center" vertical="center" wrapText="1"/>
    </xf>
    <xf numFmtId="1" fontId="23" fillId="5" borderId="23" xfId="0" applyNumberFormat="1" applyFont="1" applyFill="1" applyBorder="1" applyAlignment="1">
      <alignment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vertical="center" wrapText="1"/>
    </xf>
    <xf numFmtId="0" fontId="15" fillId="0" borderId="0" xfId="0" applyFont="1"/>
    <xf numFmtId="0" fontId="23" fillId="5" borderId="25" xfId="0" applyFont="1" applyFill="1" applyBorder="1" applyAlignment="1">
      <alignment horizontal="center" vertical="center" wrapText="1"/>
    </xf>
    <xf numFmtId="0" fontId="13" fillId="6" borderId="26" xfId="0" applyFont="1" applyFill="1" applyBorder="1" applyAlignment="1">
      <alignment vertical="center" wrapText="1"/>
    </xf>
    <xf numFmtId="166" fontId="13" fillId="6" borderId="27" xfId="1" applyNumberFormat="1" applyFont="1" applyFill="1" applyBorder="1" applyAlignment="1">
      <alignment vertical="center" wrapText="1"/>
    </xf>
    <xf numFmtId="4" fontId="14" fillId="5" borderId="22" xfId="5" applyNumberFormat="1" applyFont="1" applyFill="1" applyBorder="1" applyAlignment="1">
      <alignment horizontal="center" vertical="center" wrapText="1"/>
    </xf>
    <xf numFmtId="4" fontId="14" fillId="5" borderId="22" xfId="5" applyNumberFormat="1" applyFont="1" applyFill="1" applyBorder="1" applyAlignment="1">
      <alignment vertical="center" wrapText="1"/>
    </xf>
    <xf numFmtId="4" fontId="24" fillId="5" borderId="23" xfId="5" applyNumberFormat="1" applyFont="1" applyFill="1" applyBorder="1" applyAlignment="1">
      <alignment vertical="center" wrapText="1"/>
    </xf>
    <xf numFmtId="4" fontId="14" fillId="5" borderId="23" xfId="5" applyNumberFormat="1" applyFont="1" applyFill="1" applyBorder="1" applyAlignment="1">
      <alignment vertical="center" wrapText="1"/>
    </xf>
    <xf numFmtId="4" fontId="23" fillId="5" borderId="28" xfId="5" applyNumberFormat="1" applyFont="1" applyFill="1" applyBorder="1" applyAlignment="1">
      <alignment vertical="center" wrapText="1"/>
    </xf>
    <xf numFmtId="4" fontId="14" fillId="5" borderId="5" xfId="5" applyNumberFormat="1" applyFont="1" applyFill="1" applyBorder="1" applyAlignment="1">
      <alignment horizontal="right" vertical="center" wrapText="1"/>
    </xf>
    <xf numFmtId="4" fontId="14" fillId="5" borderId="16" xfId="5" applyNumberFormat="1" applyFont="1" applyFill="1" applyBorder="1" applyAlignment="1">
      <alignment horizontal="right" vertical="center" wrapText="1"/>
    </xf>
    <xf numFmtId="4" fontId="23" fillId="5" borderId="29" xfId="5" applyNumberFormat="1" applyFont="1" applyFill="1" applyBorder="1" applyAlignment="1">
      <alignment horizontal="right" vertical="center" wrapText="1"/>
    </xf>
    <xf numFmtId="4" fontId="14" fillId="5" borderId="23" xfId="5" applyNumberFormat="1" applyFont="1" applyFill="1" applyBorder="1" applyAlignment="1">
      <alignment horizontal="right" vertical="center" wrapText="1"/>
    </xf>
    <xf numFmtId="4" fontId="23" fillId="5" borderId="28" xfId="5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right" vertical="center" wrapText="1"/>
    </xf>
    <xf numFmtId="4" fontId="23" fillId="5" borderId="28" xfId="0" applyNumberFormat="1" applyFont="1" applyFill="1" applyBorder="1" applyAlignment="1">
      <alignment horizontal="right" vertical="center" wrapText="1"/>
    </xf>
    <xf numFmtId="4" fontId="14" fillId="5" borderId="22" xfId="0" applyNumberFormat="1" applyFont="1" applyFill="1" applyBorder="1" applyAlignment="1">
      <alignment horizontal="right" vertical="center" wrapText="1"/>
    </xf>
    <xf numFmtId="4" fontId="14" fillId="5" borderId="23" xfId="0" applyNumberFormat="1" applyFont="1" applyFill="1" applyBorder="1" applyAlignment="1">
      <alignment horizontal="center" vertical="center" wrapText="1"/>
    </xf>
    <xf numFmtId="4" fontId="23" fillId="5" borderId="28" xfId="0" applyNumberFormat="1" applyFont="1" applyFill="1" applyBorder="1" applyAlignment="1">
      <alignment horizontal="center" vertical="center" wrapText="1"/>
    </xf>
    <xf numFmtId="4" fontId="23" fillId="5" borderId="5" xfId="1" applyNumberFormat="1" applyFont="1" applyFill="1" applyBorder="1" applyAlignment="1">
      <alignment horizontal="right" vertical="center" wrapText="1"/>
    </xf>
    <xf numFmtId="4" fontId="14" fillId="5" borderId="5" xfId="1" applyNumberFormat="1" applyFont="1" applyFill="1" applyBorder="1" applyAlignment="1">
      <alignment horizontal="right" vertical="top" wrapText="1"/>
    </xf>
    <xf numFmtId="4" fontId="14" fillId="5" borderId="5" xfId="0" applyNumberFormat="1" applyFont="1" applyFill="1" applyBorder="1" applyAlignment="1">
      <alignment horizontal="right" vertical="top" wrapText="1"/>
    </xf>
    <xf numFmtId="168" fontId="14" fillId="5" borderId="5" xfId="1" applyNumberFormat="1" applyFont="1" applyFill="1" applyBorder="1" applyAlignment="1">
      <alignment horizontal="right" vertical="center" wrapText="1"/>
    </xf>
    <xf numFmtId="1" fontId="24" fillId="5" borderId="23" xfId="0" applyNumberFormat="1" applyFont="1" applyFill="1" applyBorder="1" applyAlignment="1">
      <alignment vertical="center" wrapText="1"/>
    </xf>
    <xf numFmtId="1" fontId="23" fillId="5" borderId="28" xfId="0" applyNumberFormat="1" applyFont="1" applyFill="1" applyBorder="1" applyAlignment="1">
      <alignment vertical="center" wrapText="1"/>
    </xf>
    <xf numFmtId="169" fontId="23" fillId="5" borderId="0" xfId="0" applyNumberFormat="1" applyFont="1" applyFill="1" applyAlignment="1">
      <alignment horizontal="center" vertical="center" wrapText="1"/>
    </xf>
    <xf numFmtId="164" fontId="13" fillId="0" borderId="0" xfId="1" applyFont="1" applyAlignment="1">
      <alignment vertical="center" wrapText="1"/>
    </xf>
    <xf numFmtId="165" fontId="13" fillId="0" borderId="0" xfId="0" applyNumberFormat="1" applyFont="1" applyAlignment="1">
      <alignment vertical="center" wrapText="1"/>
    </xf>
    <xf numFmtId="170" fontId="13" fillId="0" borderId="0" xfId="1" applyNumberFormat="1" applyFont="1" applyAlignment="1">
      <alignment vertical="center" wrapText="1"/>
    </xf>
    <xf numFmtId="171" fontId="13" fillId="0" borderId="0" xfId="0" applyNumberFormat="1" applyFont="1" applyAlignment="1">
      <alignment vertical="center" wrapText="1"/>
    </xf>
    <xf numFmtId="43" fontId="13" fillId="0" borderId="0" xfId="0" applyNumberFormat="1" applyFont="1" applyAlignment="1">
      <alignment vertical="center" wrapText="1"/>
    </xf>
    <xf numFmtId="170" fontId="13" fillId="6" borderId="0" xfId="1" applyNumberFormat="1" applyFont="1" applyFill="1" applyAlignment="1">
      <alignment vertical="center" wrapText="1"/>
    </xf>
    <xf numFmtId="3" fontId="18" fillId="3" borderId="0" xfId="0" applyNumberFormat="1" applyFont="1" applyFill="1" applyAlignment="1">
      <alignment horizontal="left" vertical="center"/>
    </xf>
    <xf numFmtId="3" fontId="13" fillId="3" borderId="6" xfId="0" applyNumberFormat="1" applyFont="1" applyFill="1" applyBorder="1" applyAlignment="1">
      <alignment horizontal="left" vertical="center"/>
    </xf>
    <xf numFmtId="3" fontId="13" fillId="3" borderId="30" xfId="0" applyNumberFormat="1" applyFont="1" applyFill="1" applyBorder="1" applyAlignment="1">
      <alignment horizontal="left" vertical="center"/>
    </xf>
    <xf numFmtId="17" fontId="7" fillId="4" borderId="13" xfId="0" applyNumberFormat="1" applyFont="1" applyFill="1" applyBorder="1" applyAlignment="1">
      <alignment horizontal="center" vertical="center" wrapText="1"/>
    </xf>
    <xf numFmtId="17" fontId="7" fillId="4" borderId="11" xfId="0" applyNumberFormat="1" applyFont="1" applyFill="1" applyBorder="1" applyAlignment="1">
      <alignment horizontal="center" vertical="center" wrapText="1"/>
    </xf>
    <xf numFmtId="17" fontId="7" fillId="4" borderId="14" xfId="0" applyNumberFormat="1" applyFont="1" applyFill="1" applyBorder="1" applyAlignment="1">
      <alignment horizontal="center" vertical="center" wrapText="1"/>
    </xf>
    <xf numFmtId="17" fontId="7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64" fontId="7" fillId="4" borderId="1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17" fontId="23" fillId="5" borderId="7" xfId="0" applyNumberFormat="1" applyFont="1" applyFill="1" applyBorder="1" applyAlignment="1">
      <alignment horizontal="center" vertical="center" wrapText="1"/>
    </xf>
    <xf numFmtId="17" fontId="23" fillId="5" borderId="22" xfId="0" applyNumberFormat="1" applyFont="1" applyFill="1" applyBorder="1" applyAlignment="1">
      <alignment horizontal="center" vertical="center" wrapText="1"/>
    </xf>
    <xf numFmtId="17" fontId="23" fillId="5" borderId="12" xfId="0" applyNumberFormat="1" applyFont="1" applyFill="1" applyBorder="1" applyAlignment="1">
      <alignment horizontal="center" vertical="center" wrapText="1"/>
    </xf>
    <xf numFmtId="17" fontId="23" fillId="5" borderId="9" xfId="0" applyNumberFormat="1" applyFont="1" applyFill="1" applyBorder="1" applyAlignment="1">
      <alignment horizontal="center" vertical="center" wrapText="1"/>
    </xf>
    <xf numFmtId="17" fontId="23" fillId="5" borderId="19" xfId="0" applyNumberFormat="1" applyFont="1" applyFill="1" applyBorder="1" applyAlignment="1">
      <alignment horizontal="center" vertical="center" wrapText="1"/>
    </xf>
    <xf numFmtId="17" fontId="23" fillId="5" borderId="31" xfId="0" applyNumberFormat="1" applyFont="1" applyFill="1" applyBorder="1" applyAlignment="1">
      <alignment horizontal="center" vertical="center" wrapText="1"/>
    </xf>
    <xf numFmtId="17" fontId="23" fillId="5" borderId="11" xfId="0" applyNumberFormat="1" applyFont="1" applyFill="1" applyBorder="1" applyAlignment="1">
      <alignment horizontal="center" vertical="center" wrapText="1"/>
    </xf>
    <xf numFmtId="17" fontId="23" fillId="5" borderId="32" xfId="0" applyNumberFormat="1" applyFont="1" applyFill="1" applyBorder="1" applyAlignment="1">
      <alignment horizontal="center" vertical="center" wrapText="1"/>
    </xf>
    <xf numFmtId="17" fontId="23" fillId="5" borderId="3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17" fontId="23" fillId="5" borderId="34" xfId="0" applyNumberFormat="1" applyFont="1" applyFill="1" applyBorder="1" applyAlignment="1">
      <alignment horizontal="center" vertical="center" wrapText="1"/>
    </xf>
    <xf numFmtId="17" fontId="23" fillId="5" borderId="35" xfId="0" applyNumberFormat="1" applyFont="1" applyFill="1" applyBorder="1" applyAlignment="1">
      <alignment horizontal="center" vertical="center" wrapText="1"/>
    </xf>
    <xf numFmtId="164" fontId="23" fillId="5" borderId="1" xfId="1" applyFont="1" applyFill="1" applyBorder="1" applyAlignment="1">
      <alignment horizontal="center" vertical="center" wrapText="1"/>
    </xf>
    <xf numFmtId="164" fontId="23" fillId="5" borderId="7" xfId="1" applyFont="1" applyFill="1" applyBorder="1" applyAlignment="1">
      <alignment horizontal="center" vertical="center" wrapText="1"/>
    </xf>
  </cellXfs>
  <cellStyles count="9">
    <cellStyle name="Comma" xfId="1" builtinId="3"/>
    <cellStyle name="Millares 2" xfId="2" xr:uid="{7D88E816-0266-45B1-87B4-AE49CFB29A31}"/>
    <cellStyle name="Millares 6" xfId="3" xr:uid="{EEEE9EF3-24CE-48CE-80AC-DDB8FE74FF4E}"/>
    <cellStyle name="Normal" xfId="0" builtinId="0"/>
    <cellStyle name="Normal 13 2" xfId="4" xr:uid="{B10B6C80-126D-4229-86C0-821777864237}"/>
    <cellStyle name="Normal 2" xfId="5" xr:uid="{84BAAFD9-217E-4029-86E8-462E5D800EA6}"/>
    <cellStyle name="Normal 45" xfId="6" xr:uid="{39F881F3-48A0-444F-B112-FC02C74EEAEF}"/>
    <cellStyle name="Percent" xfId="7" builtinId="5"/>
    <cellStyle name="Porcentaje 2" xfId="8" xr:uid="{AD012CDF-E18E-41DB-98B8-E7C351DB1D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80E07-5A83-43C0-9831-0BD274E470DE}">
  <sheetPr codeName="Hoja1"/>
  <dimension ref="B1:O263"/>
  <sheetViews>
    <sheetView showGridLines="0" view="pageBreakPreview" zoomScaleNormal="100" zoomScaleSheetLayoutView="100" workbookViewId="0">
      <pane ySplit="4" topLeftCell="A246" activePane="bottomLeft" state="frozen"/>
      <selection pane="bottomLeft" activeCell="D262" sqref="D262"/>
    </sheetView>
  </sheetViews>
  <sheetFormatPr defaultColWidth="11.42578125" defaultRowHeight="17.25" x14ac:dyDescent="0.2"/>
  <cols>
    <col min="1" max="1" width="5.85546875" style="32" customWidth="1"/>
    <col min="2" max="2" width="11.5703125" style="34" customWidth="1"/>
    <col min="3" max="3" width="14.140625" style="34" bestFit="1" customWidth="1"/>
    <col min="4" max="4" width="21.28515625" style="34" customWidth="1"/>
    <col min="5" max="5" width="9.140625" style="32" customWidth="1"/>
    <col min="6" max="14" width="11.42578125" style="32" customWidth="1"/>
    <col min="15" max="15" width="17.42578125" style="33" bestFit="1" customWidth="1"/>
    <col min="16" max="16384" width="11.42578125" style="32"/>
  </cols>
  <sheetData>
    <row r="1" spans="2:4" ht="18" thickTop="1" x14ac:dyDescent="0.2">
      <c r="C1" s="100"/>
    </row>
    <row r="2" spans="2:4" ht="20.25" customHeight="1" x14ac:dyDescent="0.2">
      <c r="B2" s="133" t="s">
        <v>44</v>
      </c>
      <c r="C2" s="133"/>
      <c r="D2" s="133"/>
    </row>
    <row r="3" spans="2:4" ht="20.25" customHeight="1" thickBot="1" x14ac:dyDescent="0.25">
      <c r="B3" s="134" t="s">
        <v>48</v>
      </c>
      <c r="C3" s="135"/>
    </row>
    <row r="4" spans="2:4" ht="15" customHeight="1" thickTop="1" thickBot="1" x14ac:dyDescent="0.25">
      <c r="B4" s="102" t="s">
        <v>0</v>
      </c>
      <c r="C4" s="99" t="s">
        <v>1</v>
      </c>
      <c r="D4" s="102" t="s">
        <v>2</v>
      </c>
    </row>
    <row r="5" spans="2:4" ht="15" customHeight="1" thickTop="1" x14ac:dyDescent="0.2">
      <c r="B5" s="126">
        <v>37833</v>
      </c>
      <c r="C5" s="35">
        <v>13841</v>
      </c>
      <c r="D5" s="36">
        <v>259914131.09</v>
      </c>
    </row>
    <row r="6" spans="2:4" ht="15" customHeight="1" x14ac:dyDescent="0.2">
      <c r="B6" s="126">
        <v>37864</v>
      </c>
      <c r="C6" s="35">
        <v>15632</v>
      </c>
      <c r="D6" s="36">
        <v>294509124.25</v>
      </c>
    </row>
    <row r="7" spans="2:4" ht="15" customHeight="1" x14ac:dyDescent="0.2">
      <c r="B7" s="126">
        <v>37894</v>
      </c>
      <c r="C7" s="35">
        <v>18404</v>
      </c>
      <c r="D7" s="36">
        <v>318304528.60000002</v>
      </c>
    </row>
    <row r="8" spans="2:4" ht="15" customHeight="1" x14ac:dyDescent="0.2">
      <c r="B8" s="126">
        <v>37925</v>
      </c>
      <c r="C8" s="35">
        <v>17946</v>
      </c>
      <c r="D8" s="36">
        <v>323727668.38</v>
      </c>
    </row>
    <row r="9" spans="2:4" ht="15" customHeight="1" x14ac:dyDescent="0.2">
      <c r="B9" s="126">
        <v>37955</v>
      </c>
      <c r="C9" s="35">
        <v>16347</v>
      </c>
      <c r="D9" s="36">
        <v>296077625.16000003</v>
      </c>
    </row>
    <row r="10" spans="2:4" ht="15" customHeight="1" x14ac:dyDescent="0.2">
      <c r="B10" s="126">
        <v>37986</v>
      </c>
      <c r="C10" s="35">
        <v>18173</v>
      </c>
      <c r="D10" s="36">
        <v>346471259.45999998</v>
      </c>
    </row>
    <row r="11" spans="2:4" ht="15" customHeight="1" x14ac:dyDescent="0.2">
      <c r="B11" s="126">
        <v>38017</v>
      </c>
      <c r="C11" s="35">
        <v>14749</v>
      </c>
      <c r="D11" s="36">
        <v>294234838.63999999</v>
      </c>
    </row>
    <row r="12" spans="2:4" ht="16.5" customHeight="1" x14ac:dyDescent="0.2">
      <c r="B12" s="126">
        <v>38046</v>
      </c>
      <c r="C12" s="35">
        <v>16230</v>
      </c>
      <c r="D12" s="36">
        <v>344135725.69999999</v>
      </c>
    </row>
    <row r="13" spans="2:4" ht="16.5" customHeight="1" x14ac:dyDescent="0.2">
      <c r="B13" s="126">
        <v>38077</v>
      </c>
      <c r="C13" s="35">
        <v>18428</v>
      </c>
      <c r="D13" s="36">
        <v>376095041.18000001</v>
      </c>
    </row>
    <row r="14" spans="2:4" ht="16.5" customHeight="1" x14ac:dyDescent="0.2">
      <c r="B14" s="126">
        <v>38107</v>
      </c>
      <c r="C14" s="35">
        <v>17317</v>
      </c>
      <c r="D14" s="36">
        <v>980651140.09000003</v>
      </c>
    </row>
    <row r="15" spans="2:4" ht="16.5" customHeight="1" x14ac:dyDescent="0.2">
      <c r="B15" s="126">
        <v>38138</v>
      </c>
      <c r="C15" s="35">
        <v>16754</v>
      </c>
      <c r="D15" s="36">
        <v>526700319.31</v>
      </c>
    </row>
    <row r="16" spans="2:4" ht="16.5" customHeight="1" x14ac:dyDescent="0.2">
      <c r="B16" s="126">
        <v>38168</v>
      </c>
      <c r="C16" s="35">
        <v>16227</v>
      </c>
      <c r="D16" s="36">
        <v>718272571.12</v>
      </c>
    </row>
    <row r="17" spans="2:4" ht="16.5" customHeight="1" x14ac:dyDescent="0.2">
      <c r="B17" s="126">
        <v>38199</v>
      </c>
      <c r="C17" s="35">
        <v>17388</v>
      </c>
      <c r="D17" s="36">
        <v>809763941.20000005</v>
      </c>
    </row>
    <row r="18" spans="2:4" ht="16.5" customHeight="1" x14ac:dyDescent="0.2">
      <c r="B18" s="126">
        <v>38230</v>
      </c>
      <c r="C18" s="35">
        <v>16555</v>
      </c>
      <c r="D18" s="36">
        <v>453473980.19</v>
      </c>
    </row>
    <row r="19" spans="2:4" ht="16.5" customHeight="1" x14ac:dyDescent="0.2">
      <c r="B19" s="126">
        <v>38260</v>
      </c>
      <c r="C19" s="35">
        <v>15363</v>
      </c>
      <c r="D19" s="36">
        <v>446474299.01999998</v>
      </c>
    </row>
    <row r="20" spans="2:4" ht="16.5" customHeight="1" x14ac:dyDescent="0.2">
      <c r="B20" s="126">
        <v>38291</v>
      </c>
      <c r="C20" s="35">
        <v>18640</v>
      </c>
      <c r="D20" s="36">
        <v>467719157.30000001</v>
      </c>
    </row>
    <row r="21" spans="2:4" ht="16.5" customHeight="1" x14ac:dyDescent="0.2">
      <c r="B21" s="126">
        <v>38321</v>
      </c>
      <c r="C21" s="35">
        <v>17641</v>
      </c>
      <c r="D21" s="36">
        <v>658923317.72000003</v>
      </c>
    </row>
    <row r="22" spans="2:4" ht="16.5" customHeight="1" x14ac:dyDescent="0.2">
      <c r="B22" s="126">
        <v>38352</v>
      </c>
      <c r="C22" s="35">
        <v>17701</v>
      </c>
      <c r="D22" s="36">
        <v>514553224.06999999</v>
      </c>
    </row>
    <row r="23" spans="2:4" ht="16.5" customHeight="1" x14ac:dyDescent="0.2">
      <c r="B23" s="126">
        <v>38383</v>
      </c>
      <c r="C23" s="35">
        <v>13447</v>
      </c>
      <c r="D23" s="36">
        <v>723621627.44000006</v>
      </c>
    </row>
    <row r="24" spans="2:4" ht="16.5" customHeight="1" x14ac:dyDescent="0.2">
      <c r="B24" s="126">
        <v>38411</v>
      </c>
      <c r="C24" s="35">
        <v>18314</v>
      </c>
      <c r="D24" s="36">
        <v>1050057289.46</v>
      </c>
    </row>
    <row r="25" spans="2:4" ht="16.5" customHeight="1" x14ac:dyDescent="0.2">
      <c r="B25" s="126">
        <v>38442</v>
      </c>
      <c r="C25" s="35">
        <v>20701</v>
      </c>
      <c r="D25" s="36">
        <v>597833367.08000004</v>
      </c>
    </row>
    <row r="26" spans="2:4" ht="16.5" customHeight="1" x14ac:dyDescent="0.2">
      <c r="B26" s="126">
        <v>38472</v>
      </c>
      <c r="C26" s="35">
        <v>19714</v>
      </c>
      <c r="D26" s="36">
        <v>712014310.40999997</v>
      </c>
    </row>
    <row r="27" spans="2:4" ht="16.5" customHeight="1" x14ac:dyDescent="0.2">
      <c r="B27" s="126">
        <v>38503</v>
      </c>
      <c r="C27" s="35">
        <v>22309</v>
      </c>
      <c r="D27" s="36">
        <v>609311493.16999996</v>
      </c>
    </row>
    <row r="28" spans="2:4" ht="16.5" customHeight="1" x14ac:dyDescent="0.2">
      <c r="B28" s="126">
        <v>38533</v>
      </c>
      <c r="C28" s="35">
        <v>21170</v>
      </c>
      <c r="D28" s="36">
        <v>698916815.94000006</v>
      </c>
    </row>
    <row r="29" spans="2:4" ht="16.5" customHeight="1" x14ac:dyDescent="0.2">
      <c r="B29" s="126">
        <v>38564</v>
      </c>
      <c r="C29" s="35">
        <v>21486</v>
      </c>
      <c r="D29" s="36">
        <v>675195950</v>
      </c>
    </row>
    <row r="30" spans="2:4" ht="16.5" customHeight="1" x14ac:dyDescent="0.2">
      <c r="B30" s="126">
        <v>38595</v>
      </c>
      <c r="C30" s="35">
        <v>22457</v>
      </c>
      <c r="D30" s="36">
        <v>698361943.33000004</v>
      </c>
    </row>
    <row r="31" spans="2:4" ht="16.5" customHeight="1" x14ac:dyDescent="0.2">
      <c r="B31" s="126">
        <v>38625</v>
      </c>
      <c r="C31" s="35">
        <v>20494</v>
      </c>
      <c r="D31" s="36">
        <v>626428333.28999996</v>
      </c>
    </row>
    <row r="32" spans="2:4" x14ac:dyDescent="0.2">
      <c r="B32" s="126">
        <v>38656</v>
      </c>
      <c r="C32" s="35">
        <v>20217</v>
      </c>
      <c r="D32" s="36">
        <v>703995597.38</v>
      </c>
    </row>
    <row r="33" spans="2:4" x14ac:dyDescent="0.2">
      <c r="B33" s="126">
        <v>38686</v>
      </c>
      <c r="C33" s="35">
        <v>21184</v>
      </c>
      <c r="D33" s="36">
        <v>643191319.38999999</v>
      </c>
    </row>
    <row r="34" spans="2:4" x14ac:dyDescent="0.2">
      <c r="B34" s="126">
        <v>38717</v>
      </c>
      <c r="C34" s="35">
        <v>22245</v>
      </c>
      <c r="D34" s="36">
        <v>660767669.23000002</v>
      </c>
    </row>
    <row r="35" spans="2:4" x14ac:dyDescent="0.2">
      <c r="B35" s="126">
        <v>38748</v>
      </c>
      <c r="C35" s="35">
        <v>19946</v>
      </c>
      <c r="D35" s="36">
        <v>553143276.58000004</v>
      </c>
    </row>
    <row r="36" spans="2:4" x14ac:dyDescent="0.2">
      <c r="B36" s="126">
        <v>38776</v>
      </c>
      <c r="C36" s="35">
        <v>20940</v>
      </c>
      <c r="D36" s="36">
        <v>578944217.14999998</v>
      </c>
    </row>
    <row r="37" spans="2:4" x14ac:dyDescent="0.2">
      <c r="B37" s="126">
        <v>38807</v>
      </c>
      <c r="C37" s="35">
        <v>25612</v>
      </c>
      <c r="D37" s="36">
        <v>977184807.76999998</v>
      </c>
    </row>
    <row r="38" spans="2:4" x14ac:dyDescent="0.2">
      <c r="B38" s="126">
        <v>38837</v>
      </c>
      <c r="C38" s="35">
        <v>21794</v>
      </c>
      <c r="D38" s="36">
        <v>774071370.75999999</v>
      </c>
    </row>
    <row r="39" spans="2:4" x14ac:dyDescent="0.2">
      <c r="B39" s="126">
        <v>38868</v>
      </c>
      <c r="C39" s="35">
        <v>23690</v>
      </c>
      <c r="D39" s="36">
        <v>815804676.02999997</v>
      </c>
    </row>
    <row r="40" spans="2:4" x14ac:dyDescent="0.2">
      <c r="B40" s="126">
        <v>38898</v>
      </c>
      <c r="C40" s="35">
        <v>24836</v>
      </c>
      <c r="D40" s="36">
        <v>755641466.50999999</v>
      </c>
    </row>
    <row r="41" spans="2:4" x14ac:dyDescent="0.2">
      <c r="B41" s="126">
        <v>38929</v>
      </c>
      <c r="C41" s="35">
        <v>22506</v>
      </c>
      <c r="D41" s="36">
        <v>817068736.96000004</v>
      </c>
    </row>
    <row r="42" spans="2:4" x14ac:dyDescent="0.2">
      <c r="B42" s="126">
        <v>38960</v>
      </c>
      <c r="C42" s="35">
        <v>25183</v>
      </c>
      <c r="D42" s="36">
        <v>841709579.63999999</v>
      </c>
    </row>
    <row r="43" spans="2:4" x14ac:dyDescent="0.2">
      <c r="B43" s="126">
        <v>38990</v>
      </c>
      <c r="C43" s="35">
        <v>23193</v>
      </c>
      <c r="D43" s="36">
        <v>854989094.99000001</v>
      </c>
    </row>
    <row r="44" spans="2:4" x14ac:dyDescent="0.2">
      <c r="B44" s="126">
        <v>39021</v>
      </c>
      <c r="C44" s="35">
        <v>25056</v>
      </c>
      <c r="D44" s="36">
        <v>904192240.58000004</v>
      </c>
    </row>
    <row r="45" spans="2:4" x14ac:dyDescent="0.2">
      <c r="B45" s="126">
        <v>39051</v>
      </c>
      <c r="C45" s="35">
        <v>24102</v>
      </c>
      <c r="D45" s="36">
        <v>864915985.02999997</v>
      </c>
    </row>
    <row r="46" spans="2:4" x14ac:dyDescent="0.2">
      <c r="B46" s="126">
        <v>39082</v>
      </c>
      <c r="C46" s="35">
        <v>25134</v>
      </c>
      <c r="D46" s="36">
        <v>955747622.21000004</v>
      </c>
    </row>
    <row r="47" spans="2:4" x14ac:dyDescent="0.2">
      <c r="B47" s="126">
        <v>39113</v>
      </c>
      <c r="C47" s="35">
        <v>24245</v>
      </c>
      <c r="D47" s="36">
        <v>853390932.12</v>
      </c>
    </row>
    <row r="48" spans="2:4" x14ac:dyDescent="0.2">
      <c r="B48" s="126">
        <v>39141</v>
      </c>
      <c r="C48" s="35">
        <v>24739</v>
      </c>
      <c r="D48" s="36">
        <v>860470478.40999997</v>
      </c>
    </row>
    <row r="49" spans="2:4" x14ac:dyDescent="0.2">
      <c r="B49" s="126">
        <v>39172</v>
      </c>
      <c r="C49" s="35">
        <v>29439</v>
      </c>
      <c r="D49" s="36">
        <v>997661891.15999997</v>
      </c>
    </row>
    <row r="50" spans="2:4" x14ac:dyDescent="0.2">
      <c r="B50" s="126">
        <v>39202</v>
      </c>
      <c r="C50" s="35">
        <v>26088</v>
      </c>
      <c r="D50" s="36">
        <v>894776238.99000001</v>
      </c>
    </row>
    <row r="51" spans="2:4" x14ac:dyDescent="0.2">
      <c r="B51" s="126">
        <v>39233</v>
      </c>
      <c r="C51" s="35">
        <v>29357</v>
      </c>
      <c r="D51" s="36">
        <v>974454043.52999997</v>
      </c>
    </row>
    <row r="52" spans="2:4" x14ac:dyDescent="0.2">
      <c r="B52" s="126">
        <v>39263</v>
      </c>
      <c r="C52" s="35">
        <v>27986</v>
      </c>
      <c r="D52" s="36">
        <v>1015624318.36</v>
      </c>
    </row>
    <row r="53" spans="2:4" x14ac:dyDescent="0.2">
      <c r="B53" s="126">
        <v>39294</v>
      </c>
      <c r="C53" s="35">
        <v>29133</v>
      </c>
      <c r="D53" s="36">
        <v>1110526689.49</v>
      </c>
    </row>
    <row r="54" spans="2:4" x14ac:dyDescent="0.2">
      <c r="B54" s="126">
        <v>39325</v>
      </c>
      <c r="C54" s="35">
        <v>26633</v>
      </c>
      <c r="D54" s="36">
        <v>1072523865.48</v>
      </c>
    </row>
    <row r="55" spans="2:4" x14ac:dyDescent="0.2">
      <c r="B55" s="126">
        <v>39355</v>
      </c>
      <c r="C55" s="35">
        <v>28443</v>
      </c>
      <c r="D55" s="36">
        <v>1058355184.53</v>
      </c>
    </row>
    <row r="56" spans="2:4" x14ac:dyDescent="0.2">
      <c r="B56" s="126">
        <v>39386</v>
      </c>
      <c r="C56" s="35">
        <v>31819</v>
      </c>
      <c r="D56" s="36">
        <v>3425649633.8899999</v>
      </c>
    </row>
    <row r="57" spans="2:4" x14ac:dyDescent="0.2">
      <c r="B57" s="126">
        <v>39416</v>
      </c>
      <c r="C57" s="35">
        <v>34165</v>
      </c>
      <c r="D57" s="36">
        <v>1231646006.3900001</v>
      </c>
    </row>
    <row r="58" spans="2:4" x14ac:dyDescent="0.2">
      <c r="B58" s="126">
        <v>39447</v>
      </c>
      <c r="C58" s="35">
        <v>33814</v>
      </c>
      <c r="D58" s="36">
        <v>1317196810.55</v>
      </c>
    </row>
    <row r="59" spans="2:4" x14ac:dyDescent="0.2">
      <c r="B59" s="126">
        <v>39478</v>
      </c>
      <c r="C59" s="35">
        <v>32010</v>
      </c>
      <c r="D59" s="36">
        <v>1168539462.1800001</v>
      </c>
    </row>
    <row r="60" spans="2:4" x14ac:dyDescent="0.2">
      <c r="B60" s="126">
        <v>39507</v>
      </c>
      <c r="C60" s="35">
        <v>32808</v>
      </c>
      <c r="D60" s="36">
        <v>1237232438.0699999</v>
      </c>
    </row>
    <row r="61" spans="2:4" x14ac:dyDescent="0.2">
      <c r="B61" s="126">
        <v>39538</v>
      </c>
      <c r="C61" s="35">
        <v>33889</v>
      </c>
      <c r="D61" s="36">
        <v>1243650649.6700001</v>
      </c>
    </row>
    <row r="62" spans="2:4" x14ac:dyDescent="0.2">
      <c r="B62" s="126">
        <v>39568</v>
      </c>
      <c r="C62" s="35">
        <v>34921</v>
      </c>
      <c r="D62" s="36">
        <v>1248016602.6600001</v>
      </c>
    </row>
    <row r="63" spans="2:4" x14ac:dyDescent="0.2">
      <c r="B63" s="126">
        <v>39599</v>
      </c>
      <c r="C63" s="35">
        <v>33688</v>
      </c>
      <c r="D63" s="36">
        <v>1303869195.23</v>
      </c>
    </row>
    <row r="64" spans="2:4" x14ac:dyDescent="0.2">
      <c r="B64" s="126">
        <v>39629</v>
      </c>
      <c r="C64" s="35">
        <v>35625</v>
      </c>
      <c r="D64" s="36">
        <v>1315894360.1700001</v>
      </c>
    </row>
    <row r="65" spans="2:4" x14ac:dyDescent="0.2">
      <c r="B65" s="126">
        <v>39660</v>
      </c>
      <c r="C65" s="35">
        <v>37289</v>
      </c>
      <c r="D65" s="36">
        <v>1321819752.1900001</v>
      </c>
    </row>
    <row r="66" spans="2:4" x14ac:dyDescent="0.2">
      <c r="B66" s="126">
        <v>39691</v>
      </c>
      <c r="C66" s="35">
        <v>33081</v>
      </c>
      <c r="D66" s="36">
        <v>1272415123.3299999</v>
      </c>
    </row>
    <row r="67" spans="2:4" x14ac:dyDescent="0.2">
      <c r="B67" s="126">
        <v>39721</v>
      </c>
      <c r="C67" s="35">
        <v>34112</v>
      </c>
      <c r="D67" s="36">
        <v>1406374912.23</v>
      </c>
    </row>
    <row r="68" spans="2:4" x14ac:dyDescent="0.2">
      <c r="B68" s="126">
        <v>39752</v>
      </c>
      <c r="C68" s="35">
        <v>36394</v>
      </c>
      <c r="D68" s="36">
        <v>1479106143.2</v>
      </c>
    </row>
    <row r="69" spans="2:4" x14ac:dyDescent="0.2">
      <c r="B69" s="126">
        <v>39782</v>
      </c>
      <c r="C69" s="35">
        <v>32537</v>
      </c>
      <c r="D69" s="36">
        <v>1371139156.4400001</v>
      </c>
    </row>
    <row r="70" spans="2:4" x14ac:dyDescent="0.2">
      <c r="B70" s="126">
        <v>39813</v>
      </c>
      <c r="C70" s="35">
        <v>38407</v>
      </c>
      <c r="D70" s="36">
        <v>1530876416.6600001</v>
      </c>
    </row>
    <row r="71" spans="2:4" x14ac:dyDescent="0.2">
      <c r="B71" s="126">
        <v>39844</v>
      </c>
      <c r="C71" s="35">
        <v>32790</v>
      </c>
      <c r="D71" s="36">
        <v>1390854859.1600001</v>
      </c>
    </row>
    <row r="72" spans="2:4" x14ac:dyDescent="0.2">
      <c r="B72" s="126">
        <v>39872</v>
      </c>
      <c r="C72" s="35">
        <v>34616</v>
      </c>
      <c r="D72" s="36">
        <v>1397367331.5</v>
      </c>
    </row>
    <row r="73" spans="2:4" x14ac:dyDescent="0.2">
      <c r="B73" s="126">
        <v>39903</v>
      </c>
      <c r="C73" s="35">
        <v>40224</v>
      </c>
      <c r="D73" s="36">
        <v>1520371293.22</v>
      </c>
    </row>
    <row r="74" spans="2:4" x14ac:dyDescent="0.2">
      <c r="B74" s="126">
        <v>39933</v>
      </c>
      <c r="C74" s="35">
        <v>35545</v>
      </c>
      <c r="D74" s="36">
        <v>1410675104.5599999</v>
      </c>
    </row>
    <row r="75" spans="2:4" x14ac:dyDescent="0.2">
      <c r="B75" s="126">
        <v>39964</v>
      </c>
      <c r="C75" s="35">
        <v>37765</v>
      </c>
      <c r="D75" s="36">
        <v>1441314370.8</v>
      </c>
    </row>
    <row r="76" spans="2:4" x14ac:dyDescent="0.2">
      <c r="B76" s="126">
        <v>39994</v>
      </c>
      <c r="C76" s="35">
        <v>38844</v>
      </c>
      <c r="D76" s="36">
        <v>1451036342.3299999</v>
      </c>
    </row>
    <row r="77" spans="2:4" x14ac:dyDescent="0.2">
      <c r="B77" s="126">
        <v>40025</v>
      </c>
      <c r="C77" s="35">
        <v>34856</v>
      </c>
      <c r="D77" s="36">
        <v>1484668338.8399999</v>
      </c>
    </row>
    <row r="78" spans="2:4" x14ac:dyDescent="0.2">
      <c r="B78" s="126">
        <v>40056</v>
      </c>
      <c r="C78" s="35">
        <v>34722</v>
      </c>
      <c r="D78" s="36">
        <v>1629439236.8599999</v>
      </c>
    </row>
    <row r="79" spans="2:4" x14ac:dyDescent="0.2">
      <c r="B79" s="126">
        <v>40086</v>
      </c>
      <c r="C79" s="35">
        <v>37249</v>
      </c>
      <c r="D79" s="36">
        <v>1422847999.77</v>
      </c>
    </row>
    <row r="80" spans="2:4" x14ac:dyDescent="0.2">
      <c r="B80" s="126">
        <v>40117</v>
      </c>
      <c r="C80" s="35">
        <v>40397</v>
      </c>
      <c r="D80" s="36">
        <v>1605309584.1199999</v>
      </c>
    </row>
    <row r="81" spans="2:4" x14ac:dyDescent="0.2">
      <c r="B81" s="126">
        <v>40147</v>
      </c>
      <c r="C81" s="35">
        <v>39500</v>
      </c>
      <c r="D81" s="36">
        <v>1647105142.97</v>
      </c>
    </row>
    <row r="82" spans="2:4" x14ac:dyDescent="0.2">
      <c r="B82" s="126">
        <v>40178</v>
      </c>
      <c r="C82" s="35">
        <v>45024</v>
      </c>
      <c r="D82" s="36">
        <v>1764277402.9300001</v>
      </c>
    </row>
    <row r="83" spans="2:4" x14ac:dyDescent="0.2">
      <c r="B83" s="126">
        <v>40209</v>
      </c>
      <c r="C83" s="35">
        <v>36760</v>
      </c>
      <c r="D83" s="36">
        <v>1536628489.9300001</v>
      </c>
    </row>
    <row r="84" spans="2:4" x14ac:dyDescent="0.2">
      <c r="B84" s="126">
        <v>40237</v>
      </c>
      <c r="C84" s="35">
        <v>41557</v>
      </c>
      <c r="D84" s="36">
        <v>1604059304.48</v>
      </c>
    </row>
    <row r="85" spans="2:4" x14ac:dyDescent="0.2">
      <c r="B85" s="126">
        <v>40268</v>
      </c>
      <c r="C85" s="35">
        <v>50212</v>
      </c>
      <c r="D85" s="36">
        <v>1867955748.5899999</v>
      </c>
    </row>
    <row r="86" spans="2:4" x14ac:dyDescent="0.2">
      <c r="B86" s="126">
        <v>40298</v>
      </c>
      <c r="C86" s="35">
        <v>37988</v>
      </c>
      <c r="D86" s="36">
        <v>1579753246.55</v>
      </c>
    </row>
    <row r="87" spans="2:4" x14ac:dyDescent="0.2">
      <c r="B87" s="126">
        <v>40329</v>
      </c>
      <c r="C87" s="35">
        <v>40766</v>
      </c>
      <c r="D87" s="36">
        <v>1722029847.9000001</v>
      </c>
    </row>
    <row r="88" spans="2:4" x14ac:dyDescent="0.2">
      <c r="B88" s="126">
        <v>40359</v>
      </c>
      <c r="C88" s="35">
        <v>42571</v>
      </c>
      <c r="D88" s="36">
        <v>1735305563.55</v>
      </c>
    </row>
    <row r="89" spans="2:4" x14ac:dyDescent="0.2">
      <c r="B89" s="126">
        <v>40390</v>
      </c>
      <c r="C89" s="35">
        <v>42754</v>
      </c>
      <c r="D89" s="36">
        <v>1738718315.1099999</v>
      </c>
    </row>
    <row r="90" spans="2:4" x14ac:dyDescent="0.2">
      <c r="B90" s="126">
        <v>40421</v>
      </c>
      <c r="C90" s="35">
        <v>42449</v>
      </c>
      <c r="D90" s="36">
        <v>1763659773.8399999</v>
      </c>
    </row>
    <row r="91" spans="2:4" x14ac:dyDescent="0.2">
      <c r="B91" s="126">
        <v>40451</v>
      </c>
      <c r="C91" s="35">
        <v>41608</v>
      </c>
      <c r="D91" s="36">
        <v>1775013146.0799999</v>
      </c>
    </row>
    <row r="92" spans="2:4" x14ac:dyDescent="0.2">
      <c r="B92" s="126">
        <v>40482</v>
      </c>
      <c r="C92" s="35">
        <v>41617</v>
      </c>
      <c r="D92" s="36">
        <v>1758713914.3499999</v>
      </c>
    </row>
    <row r="93" spans="2:4" x14ac:dyDescent="0.2">
      <c r="B93" s="126">
        <v>40512</v>
      </c>
      <c r="C93" s="35">
        <v>43960</v>
      </c>
      <c r="D93" s="36">
        <v>1880473056.01</v>
      </c>
    </row>
    <row r="94" spans="2:4" x14ac:dyDescent="0.2">
      <c r="B94" s="126">
        <v>40543</v>
      </c>
      <c r="C94" s="35">
        <v>47475</v>
      </c>
      <c r="D94" s="36">
        <v>1974038824.05</v>
      </c>
    </row>
    <row r="95" spans="2:4" x14ac:dyDescent="0.2">
      <c r="B95" s="126">
        <v>40574</v>
      </c>
      <c r="C95" s="35">
        <v>40941</v>
      </c>
      <c r="D95" s="36">
        <v>1739782951.79</v>
      </c>
    </row>
    <row r="96" spans="2:4" x14ac:dyDescent="0.2">
      <c r="B96" s="126">
        <v>40602</v>
      </c>
      <c r="C96" s="35">
        <v>41889</v>
      </c>
      <c r="D96" s="36">
        <v>1766111176.02</v>
      </c>
    </row>
    <row r="97" spans="2:4" x14ac:dyDescent="0.2">
      <c r="B97" s="126">
        <v>40633</v>
      </c>
      <c r="C97" s="35">
        <v>47896</v>
      </c>
      <c r="D97" s="36">
        <v>1948876509.8599999</v>
      </c>
    </row>
    <row r="98" spans="2:4" x14ac:dyDescent="0.2">
      <c r="B98" s="126">
        <v>40663</v>
      </c>
      <c r="C98" s="35">
        <v>41308</v>
      </c>
      <c r="D98" s="36">
        <v>1834335383.6900001</v>
      </c>
    </row>
    <row r="99" spans="2:4" x14ac:dyDescent="0.2">
      <c r="B99" s="126">
        <v>40694</v>
      </c>
      <c r="C99" s="35">
        <v>45262</v>
      </c>
      <c r="D99" s="36">
        <v>1928283198.77</v>
      </c>
    </row>
    <row r="100" spans="2:4" x14ac:dyDescent="0.2">
      <c r="B100" s="126">
        <v>40724</v>
      </c>
      <c r="C100" s="35">
        <v>45929</v>
      </c>
      <c r="D100" s="36">
        <v>1942505606.04</v>
      </c>
    </row>
    <row r="101" spans="2:4" x14ac:dyDescent="0.2">
      <c r="B101" s="126">
        <v>40755</v>
      </c>
      <c r="C101" s="35">
        <v>45793</v>
      </c>
      <c r="D101" s="36">
        <v>1974865586.03</v>
      </c>
    </row>
    <row r="102" spans="2:4" x14ac:dyDescent="0.2">
      <c r="B102" s="126">
        <v>40786</v>
      </c>
      <c r="C102" s="35">
        <v>48055</v>
      </c>
      <c r="D102" s="36">
        <v>2086031944.54</v>
      </c>
    </row>
    <row r="103" spans="2:4" x14ac:dyDescent="0.2">
      <c r="B103" s="126">
        <v>40816</v>
      </c>
      <c r="C103" s="35">
        <v>46185</v>
      </c>
      <c r="D103" s="36">
        <v>2004015346.5899999</v>
      </c>
    </row>
    <row r="104" spans="2:4" x14ac:dyDescent="0.2">
      <c r="B104" s="126">
        <v>40847</v>
      </c>
      <c r="C104" s="35">
        <v>46425</v>
      </c>
      <c r="D104" s="36">
        <v>2085668614.0799999</v>
      </c>
    </row>
    <row r="105" spans="2:4" x14ac:dyDescent="0.2">
      <c r="B105" s="126">
        <v>40877</v>
      </c>
      <c r="C105" s="35">
        <v>44858</v>
      </c>
      <c r="D105" s="36">
        <v>2104914317.9400001</v>
      </c>
    </row>
    <row r="106" spans="2:4" x14ac:dyDescent="0.2">
      <c r="B106" s="126">
        <v>40908</v>
      </c>
      <c r="C106" s="35">
        <v>48790</v>
      </c>
      <c r="D106" s="36">
        <v>2273845359.4400001</v>
      </c>
    </row>
    <row r="107" spans="2:4" x14ac:dyDescent="0.2">
      <c r="B107" s="126">
        <v>40939</v>
      </c>
      <c r="C107" s="35">
        <v>43038</v>
      </c>
      <c r="D107" s="36">
        <v>1996644540.3699999</v>
      </c>
    </row>
    <row r="108" spans="2:4" x14ac:dyDescent="0.2">
      <c r="B108" s="126">
        <v>40968</v>
      </c>
      <c r="C108" s="35">
        <v>45355</v>
      </c>
      <c r="D108" s="36">
        <v>2115231724.0899999</v>
      </c>
    </row>
    <row r="109" spans="2:4" x14ac:dyDescent="0.2">
      <c r="B109" s="126">
        <v>40999</v>
      </c>
      <c r="C109" s="35">
        <v>48880</v>
      </c>
      <c r="D109" s="36">
        <v>2262326498.8200002</v>
      </c>
    </row>
    <row r="110" spans="2:4" x14ac:dyDescent="0.2">
      <c r="B110" s="126">
        <v>41029</v>
      </c>
      <c r="C110" s="35">
        <v>42521</v>
      </c>
      <c r="D110" s="36">
        <v>2116212668.27</v>
      </c>
    </row>
    <row r="111" spans="2:4" x14ac:dyDescent="0.2">
      <c r="B111" s="126">
        <v>41060</v>
      </c>
      <c r="C111" s="35">
        <v>50887</v>
      </c>
      <c r="D111" s="36">
        <v>2304387340.0799999</v>
      </c>
    </row>
    <row r="112" spans="2:4" x14ac:dyDescent="0.2">
      <c r="B112" s="126">
        <v>41090</v>
      </c>
      <c r="C112" s="35">
        <v>44977</v>
      </c>
      <c r="D112" s="36">
        <v>2117105054.4400001</v>
      </c>
    </row>
    <row r="113" spans="2:4" x14ac:dyDescent="0.2">
      <c r="B113" s="126">
        <v>41121</v>
      </c>
      <c r="C113" s="35">
        <v>52347</v>
      </c>
      <c r="D113" s="36">
        <v>2314663926.2399998</v>
      </c>
    </row>
    <row r="114" spans="2:4" x14ac:dyDescent="0.2">
      <c r="B114" s="126">
        <v>41152</v>
      </c>
      <c r="C114" s="35">
        <v>49305</v>
      </c>
      <c r="D114" s="36">
        <v>2233713626.5900002</v>
      </c>
    </row>
    <row r="115" spans="2:4" x14ac:dyDescent="0.2">
      <c r="B115" s="126">
        <v>41182</v>
      </c>
      <c r="C115" s="35">
        <v>43053</v>
      </c>
      <c r="D115" s="36">
        <v>2158251193.29</v>
      </c>
    </row>
    <row r="116" spans="2:4" x14ac:dyDescent="0.2">
      <c r="B116" s="126">
        <v>41213</v>
      </c>
      <c r="C116" s="35">
        <v>51462</v>
      </c>
      <c r="D116" s="36">
        <v>2314057999.9099998</v>
      </c>
    </row>
    <row r="117" spans="2:4" x14ac:dyDescent="0.2">
      <c r="B117" s="126">
        <v>41243</v>
      </c>
      <c r="C117" s="35">
        <v>47773</v>
      </c>
      <c r="D117" s="36">
        <v>2228166657.8200002</v>
      </c>
    </row>
    <row r="118" spans="2:4" x14ac:dyDescent="0.2">
      <c r="B118" s="126">
        <v>41274</v>
      </c>
      <c r="C118" s="35">
        <v>49783</v>
      </c>
      <c r="D118" s="36">
        <v>2358791590.5799999</v>
      </c>
    </row>
    <row r="119" spans="2:4" x14ac:dyDescent="0.2">
      <c r="B119" s="126">
        <v>41305</v>
      </c>
      <c r="C119" s="35">
        <v>49031</v>
      </c>
      <c r="D119" s="36">
        <v>2269411953.0900002</v>
      </c>
    </row>
    <row r="120" spans="2:4" x14ac:dyDescent="0.2">
      <c r="B120" s="126">
        <v>41333</v>
      </c>
      <c r="C120" s="35">
        <v>47003</v>
      </c>
      <c r="D120" s="36">
        <v>2229080011.3600001</v>
      </c>
    </row>
    <row r="121" spans="2:4" x14ac:dyDescent="0.2">
      <c r="B121" s="126">
        <v>41364</v>
      </c>
      <c r="C121" s="35">
        <v>50030</v>
      </c>
      <c r="D121" s="36">
        <v>2273953100.9000001</v>
      </c>
    </row>
    <row r="122" spans="2:4" x14ac:dyDescent="0.2">
      <c r="B122" s="126">
        <v>41394</v>
      </c>
      <c r="C122" s="35">
        <v>52249</v>
      </c>
      <c r="D122" s="36">
        <v>2404429524.3600001</v>
      </c>
    </row>
    <row r="123" spans="2:4" x14ac:dyDescent="0.2">
      <c r="B123" s="126">
        <v>41425</v>
      </c>
      <c r="C123" s="35">
        <v>53361</v>
      </c>
      <c r="D123" s="36">
        <v>2550915479.0500002</v>
      </c>
    </row>
    <row r="124" spans="2:4" x14ac:dyDescent="0.2">
      <c r="B124" s="126">
        <v>41455</v>
      </c>
      <c r="C124" s="35">
        <v>50804</v>
      </c>
      <c r="D124" s="36">
        <v>2409686662.0500002</v>
      </c>
    </row>
    <row r="125" spans="2:4" x14ac:dyDescent="0.2">
      <c r="B125" s="126">
        <v>41486</v>
      </c>
      <c r="C125" s="35">
        <v>57447</v>
      </c>
      <c r="D125" s="36">
        <v>2557239814.6399999</v>
      </c>
    </row>
    <row r="126" spans="2:4" x14ac:dyDescent="0.2">
      <c r="B126" s="126">
        <v>41517</v>
      </c>
      <c r="C126" s="35">
        <v>54882</v>
      </c>
      <c r="D126" s="36">
        <v>2559919831</v>
      </c>
    </row>
    <row r="127" spans="2:4" x14ac:dyDescent="0.2">
      <c r="B127" s="126">
        <v>41547</v>
      </c>
      <c r="C127" s="35">
        <v>53804</v>
      </c>
      <c r="D127" s="36">
        <v>2515944715.1399999</v>
      </c>
    </row>
    <row r="128" spans="2:4" x14ac:dyDescent="0.2">
      <c r="B128" s="126">
        <v>41578</v>
      </c>
      <c r="C128" s="35">
        <v>58139</v>
      </c>
      <c r="D128" s="36">
        <v>2615909178.1500001</v>
      </c>
    </row>
    <row r="129" spans="2:4" x14ac:dyDescent="0.2">
      <c r="B129" s="126">
        <v>41608</v>
      </c>
      <c r="C129" s="35">
        <v>53242</v>
      </c>
      <c r="D129" s="36">
        <v>2525662570.9899998</v>
      </c>
    </row>
    <row r="130" spans="2:4" x14ac:dyDescent="0.2">
      <c r="B130" s="126">
        <v>41639</v>
      </c>
      <c r="C130" s="35">
        <v>58136</v>
      </c>
      <c r="D130" s="36">
        <v>2719117874.4499998</v>
      </c>
    </row>
    <row r="131" spans="2:4" x14ac:dyDescent="0.2">
      <c r="B131" s="126">
        <v>41670</v>
      </c>
      <c r="C131" s="35">
        <v>56279</v>
      </c>
      <c r="D131" s="36">
        <v>2638034138.04</v>
      </c>
    </row>
    <row r="132" spans="2:4" x14ac:dyDescent="0.2">
      <c r="B132" s="126">
        <v>41698</v>
      </c>
      <c r="C132" s="35">
        <v>53515</v>
      </c>
      <c r="D132" s="36">
        <v>2546823360.3299999</v>
      </c>
    </row>
    <row r="133" spans="2:4" x14ac:dyDescent="0.2">
      <c r="B133" s="126">
        <v>41729</v>
      </c>
      <c r="C133" s="35">
        <v>62166</v>
      </c>
      <c r="D133" s="36">
        <v>2798892616.1700001</v>
      </c>
    </row>
    <row r="134" spans="2:4" x14ac:dyDescent="0.2">
      <c r="B134" s="126">
        <v>41759</v>
      </c>
      <c r="C134" s="35">
        <v>58249</v>
      </c>
      <c r="D134" s="36">
        <v>2697876946.0900002</v>
      </c>
    </row>
    <row r="135" spans="2:4" x14ac:dyDescent="0.2">
      <c r="B135" s="126">
        <v>41790</v>
      </c>
      <c r="C135" s="35">
        <v>58908</v>
      </c>
      <c r="D135" s="36">
        <v>2790377404.6500001</v>
      </c>
    </row>
    <row r="136" spans="2:4" x14ac:dyDescent="0.2">
      <c r="B136" s="126">
        <v>41820</v>
      </c>
      <c r="C136" s="35">
        <v>59569</v>
      </c>
      <c r="D136" s="36">
        <v>2867921951.9699998</v>
      </c>
    </row>
    <row r="137" spans="2:4" x14ac:dyDescent="0.2">
      <c r="B137" s="126">
        <v>41851</v>
      </c>
      <c r="C137" s="35">
        <v>62635</v>
      </c>
      <c r="D137" s="36">
        <v>2864644917.6500001</v>
      </c>
    </row>
    <row r="138" spans="2:4" x14ac:dyDescent="0.2">
      <c r="B138" s="126">
        <v>41882</v>
      </c>
      <c r="C138" s="35">
        <v>58812</v>
      </c>
      <c r="D138" s="36">
        <v>2738234132.4099998</v>
      </c>
    </row>
    <row r="139" spans="2:4" x14ac:dyDescent="0.2">
      <c r="B139" s="126">
        <v>41912</v>
      </c>
      <c r="C139" s="35">
        <v>63097</v>
      </c>
      <c r="D139" s="36">
        <v>2905764528.4899998</v>
      </c>
    </row>
    <row r="140" spans="2:4" x14ac:dyDescent="0.2">
      <c r="B140" s="126">
        <v>41943</v>
      </c>
      <c r="C140" s="35">
        <v>64031</v>
      </c>
      <c r="D140" s="36">
        <v>2937114900.2199998</v>
      </c>
    </row>
    <row r="141" spans="2:4" x14ac:dyDescent="0.2">
      <c r="B141" s="126">
        <v>41973</v>
      </c>
      <c r="C141" s="35">
        <v>57967</v>
      </c>
      <c r="D141" s="36">
        <v>2825452939.52</v>
      </c>
    </row>
    <row r="142" spans="2:4" x14ac:dyDescent="0.2">
      <c r="B142" s="126">
        <v>42004</v>
      </c>
      <c r="C142" s="35">
        <v>66878</v>
      </c>
      <c r="D142" s="36">
        <v>3102249541.4099998</v>
      </c>
    </row>
    <row r="143" spans="2:4" x14ac:dyDescent="0.2">
      <c r="B143" s="126">
        <v>42035</v>
      </c>
      <c r="C143" s="35">
        <v>58805</v>
      </c>
      <c r="D143" s="36">
        <v>2864009647.1900001</v>
      </c>
    </row>
    <row r="144" spans="2:4" x14ac:dyDescent="0.2">
      <c r="B144" s="126">
        <v>42063</v>
      </c>
      <c r="C144" s="35">
        <v>59775</v>
      </c>
      <c r="D144" s="36">
        <v>2909242694</v>
      </c>
    </row>
    <row r="145" spans="2:4" x14ac:dyDescent="0.2">
      <c r="B145" s="126">
        <v>42094</v>
      </c>
      <c r="C145" s="35">
        <v>70835</v>
      </c>
      <c r="D145" s="36">
        <v>3190887022.5300002</v>
      </c>
    </row>
    <row r="146" spans="2:4" x14ac:dyDescent="0.2">
      <c r="B146" s="126">
        <v>42124</v>
      </c>
      <c r="C146" s="35">
        <v>61493</v>
      </c>
      <c r="D146" s="36">
        <v>3039158116.3200002</v>
      </c>
    </row>
    <row r="147" spans="2:4" x14ac:dyDescent="0.2">
      <c r="B147" s="126">
        <v>42155</v>
      </c>
      <c r="C147" s="35">
        <v>62927</v>
      </c>
      <c r="D147" s="36">
        <v>3144188534.71</v>
      </c>
    </row>
    <row r="148" spans="2:4" x14ac:dyDescent="0.2">
      <c r="B148" s="126">
        <v>42185</v>
      </c>
      <c r="C148" s="35">
        <v>66516</v>
      </c>
      <c r="D148" s="36">
        <v>3134979166.1599998</v>
      </c>
    </row>
    <row r="149" spans="2:4" x14ac:dyDescent="0.2">
      <c r="B149" s="126">
        <v>42216</v>
      </c>
      <c r="C149" s="35">
        <v>68252</v>
      </c>
      <c r="D149" s="36">
        <v>3331206664.1300001</v>
      </c>
    </row>
    <row r="150" spans="2:4" x14ac:dyDescent="0.2">
      <c r="B150" s="126">
        <v>42247</v>
      </c>
      <c r="C150" s="35">
        <v>61336</v>
      </c>
      <c r="D150" s="36">
        <v>3034432879.2399998</v>
      </c>
    </row>
    <row r="151" spans="2:4" x14ac:dyDescent="0.2">
      <c r="B151" s="126">
        <v>42277</v>
      </c>
      <c r="C151" s="35">
        <v>67002</v>
      </c>
      <c r="D151" s="36">
        <v>3341344732.21</v>
      </c>
    </row>
    <row r="152" spans="2:4" x14ac:dyDescent="0.2">
      <c r="B152" s="126">
        <v>42308</v>
      </c>
      <c r="C152" s="35">
        <v>66541</v>
      </c>
      <c r="D152" s="36">
        <v>3295105791.3000002</v>
      </c>
    </row>
    <row r="153" spans="2:4" x14ac:dyDescent="0.2">
      <c r="B153" s="126">
        <v>42338</v>
      </c>
      <c r="C153" s="35">
        <v>64475</v>
      </c>
      <c r="D153" s="36">
        <v>3300661732.2399998</v>
      </c>
    </row>
    <row r="154" spans="2:4" x14ac:dyDescent="0.2">
      <c r="B154" s="126">
        <v>42369</v>
      </c>
      <c r="C154" s="35">
        <v>70420</v>
      </c>
      <c r="D154" s="36">
        <v>3597951207.48</v>
      </c>
    </row>
    <row r="155" spans="2:4" x14ac:dyDescent="0.2">
      <c r="B155" s="126">
        <v>42400</v>
      </c>
      <c r="C155" s="35">
        <v>59603</v>
      </c>
      <c r="D155" s="36">
        <v>3234306695.1700001</v>
      </c>
    </row>
    <row r="156" spans="2:4" x14ac:dyDescent="0.2">
      <c r="B156" s="126">
        <v>42429</v>
      </c>
      <c r="C156" s="35">
        <v>68344</v>
      </c>
      <c r="D156" s="36">
        <v>3410136717.2600002</v>
      </c>
    </row>
    <row r="157" spans="2:4" x14ac:dyDescent="0.2">
      <c r="B157" s="126">
        <v>42460</v>
      </c>
      <c r="C157" s="35">
        <v>70776</v>
      </c>
      <c r="D157" s="36">
        <v>3565372862.5599999</v>
      </c>
    </row>
    <row r="158" spans="2:4" x14ac:dyDescent="0.2">
      <c r="B158" s="126">
        <v>42490</v>
      </c>
      <c r="C158" s="35">
        <v>64720</v>
      </c>
      <c r="D158" s="36">
        <v>3534366214.5500002</v>
      </c>
    </row>
    <row r="159" spans="2:4" x14ac:dyDescent="0.2">
      <c r="B159" s="126">
        <v>42521</v>
      </c>
      <c r="C159" s="35">
        <v>70479</v>
      </c>
      <c r="D159" s="36">
        <v>3618161434.0999999</v>
      </c>
    </row>
    <row r="160" spans="2:4" x14ac:dyDescent="0.2">
      <c r="B160" s="126">
        <v>42551</v>
      </c>
      <c r="C160" s="35">
        <v>67465</v>
      </c>
      <c r="D160" s="36">
        <v>3510185137.0300002</v>
      </c>
    </row>
    <row r="161" spans="2:4" x14ac:dyDescent="0.2">
      <c r="B161" s="126">
        <v>42582</v>
      </c>
      <c r="C161" s="35">
        <v>65776</v>
      </c>
      <c r="D161" s="36">
        <v>3528855928.1599998</v>
      </c>
    </row>
    <row r="162" spans="2:4" x14ac:dyDescent="0.2">
      <c r="B162" s="126">
        <v>42613</v>
      </c>
      <c r="C162" s="35">
        <v>72180</v>
      </c>
      <c r="D162" s="36">
        <v>3640207635.7399998</v>
      </c>
    </row>
    <row r="163" spans="2:4" x14ac:dyDescent="0.2">
      <c r="B163" s="126">
        <v>42643</v>
      </c>
      <c r="C163" s="35">
        <v>68756</v>
      </c>
      <c r="D163" s="36">
        <v>3589105720.4499998</v>
      </c>
    </row>
    <row r="164" spans="2:4" x14ac:dyDescent="0.2">
      <c r="B164" s="126">
        <v>42674</v>
      </c>
      <c r="C164" s="35">
        <v>69339</v>
      </c>
      <c r="D164" s="36">
        <v>3574053525.2800002</v>
      </c>
    </row>
    <row r="165" spans="2:4" x14ac:dyDescent="0.2">
      <c r="B165" s="126">
        <v>42704</v>
      </c>
      <c r="C165" s="35">
        <v>68743</v>
      </c>
      <c r="D165" s="36">
        <v>3631887148.1799998</v>
      </c>
    </row>
    <row r="166" spans="2:4" x14ac:dyDescent="0.2">
      <c r="B166" s="126">
        <v>42735</v>
      </c>
      <c r="C166" s="35">
        <v>73237</v>
      </c>
      <c r="D166" s="36">
        <v>3846703988.9299998</v>
      </c>
    </row>
    <row r="167" spans="2:4" x14ac:dyDescent="0.2">
      <c r="B167" s="126">
        <v>42766</v>
      </c>
      <c r="C167" s="35">
        <v>67891</v>
      </c>
      <c r="D167" s="36">
        <v>3612794561.2800002</v>
      </c>
    </row>
    <row r="168" spans="2:4" x14ac:dyDescent="0.2">
      <c r="B168" s="126">
        <v>42794</v>
      </c>
      <c r="C168" s="35">
        <v>68633</v>
      </c>
      <c r="D168" s="36">
        <v>3622540534.9200001</v>
      </c>
    </row>
    <row r="169" spans="2:4" x14ac:dyDescent="0.2">
      <c r="B169" s="126">
        <v>42825</v>
      </c>
      <c r="C169" s="35">
        <v>77933</v>
      </c>
      <c r="D169" s="36">
        <v>4022563723.0900002</v>
      </c>
    </row>
    <row r="170" spans="2:4" x14ac:dyDescent="0.2">
      <c r="B170" s="126">
        <v>42855</v>
      </c>
      <c r="C170" s="35">
        <v>66043</v>
      </c>
      <c r="D170" s="36">
        <v>3744952592.1700001</v>
      </c>
    </row>
    <row r="171" spans="2:4" x14ac:dyDescent="0.2">
      <c r="B171" s="126">
        <v>42886</v>
      </c>
      <c r="C171" s="35">
        <v>75901</v>
      </c>
      <c r="D171" s="36">
        <v>4001628729.8800001</v>
      </c>
    </row>
    <row r="172" spans="2:4" x14ac:dyDescent="0.2">
      <c r="B172" s="126">
        <v>42916</v>
      </c>
      <c r="C172" s="35">
        <v>72567</v>
      </c>
      <c r="D172" s="36">
        <v>3969865233.8600001</v>
      </c>
    </row>
    <row r="173" spans="2:4" x14ac:dyDescent="0.2">
      <c r="B173" s="126">
        <v>42947</v>
      </c>
      <c r="C173" s="35">
        <v>73544</v>
      </c>
      <c r="D173" s="36">
        <v>3983342845.6199999</v>
      </c>
    </row>
    <row r="174" spans="2:4" x14ac:dyDescent="0.2">
      <c r="B174" s="126">
        <v>42978</v>
      </c>
      <c r="C174" s="35">
        <v>73877</v>
      </c>
      <c r="D174" s="36">
        <v>3988858699.3800001</v>
      </c>
    </row>
    <row r="175" spans="2:4" x14ac:dyDescent="0.2">
      <c r="B175" s="126">
        <v>43008</v>
      </c>
      <c r="C175" s="35">
        <v>68813</v>
      </c>
      <c r="D175" s="36">
        <v>4053148578.77</v>
      </c>
    </row>
    <row r="176" spans="2:4" x14ac:dyDescent="0.2">
      <c r="B176" s="126">
        <v>43039</v>
      </c>
      <c r="C176" s="35">
        <v>79144</v>
      </c>
      <c r="D176" s="36">
        <v>4146406483.6399999</v>
      </c>
    </row>
    <row r="177" spans="2:4" x14ac:dyDescent="0.2">
      <c r="B177" s="126">
        <v>43069</v>
      </c>
      <c r="C177" s="35">
        <v>71985</v>
      </c>
      <c r="D177" s="36">
        <v>4136185097.6900001</v>
      </c>
    </row>
    <row r="178" spans="2:4" x14ac:dyDescent="0.2">
      <c r="B178" s="126">
        <v>43100</v>
      </c>
      <c r="C178" s="35">
        <v>75066</v>
      </c>
      <c r="D178" s="36">
        <v>4390015976.1800003</v>
      </c>
    </row>
    <row r="179" spans="2:4" x14ac:dyDescent="0.2">
      <c r="B179" s="126">
        <v>43131</v>
      </c>
      <c r="C179" s="35">
        <v>75590</v>
      </c>
      <c r="D179" s="36">
        <v>4180331361.0900002</v>
      </c>
    </row>
    <row r="180" spans="2:4" x14ac:dyDescent="0.2">
      <c r="B180" s="126">
        <v>43159</v>
      </c>
      <c r="C180" s="35">
        <v>71556</v>
      </c>
      <c r="D180" s="36">
        <v>4176942166.4499998</v>
      </c>
    </row>
    <row r="181" spans="2:4" x14ac:dyDescent="0.2">
      <c r="B181" s="126">
        <v>43190</v>
      </c>
      <c r="C181" s="35">
        <v>78717</v>
      </c>
      <c r="D181" s="36">
        <v>4418335596.4499998</v>
      </c>
    </row>
    <row r="182" spans="2:4" x14ac:dyDescent="0.2">
      <c r="B182" s="126">
        <v>43220</v>
      </c>
      <c r="C182" s="35">
        <v>73536</v>
      </c>
      <c r="D182" s="36">
        <v>4379834148.5200005</v>
      </c>
    </row>
    <row r="183" spans="2:4" x14ac:dyDescent="0.2">
      <c r="B183" s="126">
        <v>43251</v>
      </c>
      <c r="C183" s="35">
        <v>80644</v>
      </c>
      <c r="D183" s="36">
        <v>4532843587.1999998</v>
      </c>
    </row>
    <row r="184" spans="2:4" x14ac:dyDescent="0.2">
      <c r="B184" s="126">
        <v>43281</v>
      </c>
      <c r="C184" s="35">
        <v>76120</v>
      </c>
      <c r="D184" s="36">
        <v>4485042935.9499998</v>
      </c>
    </row>
    <row r="185" spans="2:4" x14ac:dyDescent="0.2">
      <c r="B185" s="126">
        <v>43312</v>
      </c>
      <c r="C185" s="35">
        <v>81915</v>
      </c>
      <c r="D185" s="36">
        <v>4555708576.9499998</v>
      </c>
    </row>
    <row r="186" spans="2:4" x14ac:dyDescent="0.2">
      <c r="B186" s="126">
        <v>43343</v>
      </c>
      <c r="C186" s="35">
        <v>79027</v>
      </c>
      <c r="D186" s="36">
        <v>4566382854.4700003</v>
      </c>
    </row>
    <row r="187" spans="2:4" x14ac:dyDescent="0.2">
      <c r="B187" s="126">
        <v>43373</v>
      </c>
      <c r="C187" s="35">
        <v>72786</v>
      </c>
      <c r="D187" s="36">
        <v>4414015503.6499996</v>
      </c>
    </row>
    <row r="188" spans="2:4" x14ac:dyDescent="0.2">
      <c r="B188" s="126">
        <v>43404</v>
      </c>
      <c r="C188" s="35">
        <v>85035</v>
      </c>
      <c r="D188" s="36">
        <v>4689126449.1000004</v>
      </c>
    </row>
    <row r="189" spans="2:4" x14ac:dyDescent="0.2">
      <c r="B189" s="126">
        <v>43434</v>
      </c>
      <c r="C189" s="35">
        <v>77249</v>
      </c>
      <c r="D189" s="36">
        <v>4569981865.2399998</v>
      </c>
    </row>
    <row r="190" spans="2:4" x14ac:dyDescent="0.2">
      <c r="B190" s="126">
        <v>43465</v>
      </c>
      <c r="C190" s="35">
        <v>83107</v>
      </c>
      <c r="D190" s="36">
        <v>4822261201.5200005</v>
      </c>
    </row>
    <row r="191" spans="2:4" x14ac:dyDescent="0.2">
      <c r="B191" s="126">
        <v>43496</v>
      </c>
      <c r="C191" s="35">
        <v>80288</v>
      </c>
      <c r="D191" s="36">
        <v>4576314853.6599998</v>
      </c>
    </row>
    <row r="192" spans="2:4" x14ac:dyDescent="0.2">
      <c r="B192" s="126">
        <v>43524</v>
      </c>
      <c r="C192" s="35">
        <v>77067</v>
      </c>
      <c r="D192" s="36">
        <v>4572722694.3400002</v>
      </c>
    </row>
    <row r="193" spans="2:4" x14ac:dyDescent="0.2">
      <c r="B193" s="126">
        <v>43555</v>
      </c>
      <c r="C193" s="35">
        <v>83463</v>
      </c>
      <c r="D193" s="36">
        <v>4753290318.5200005</v>
      </c>
    </row>
    <row r="194" spans="2:4" x14ac:dyDescent="0.2">
      <c r="B194" s="126">
        <v>43585</v>
      </c>
      <c r="C194" s="35">
        <v>77405</v>
      </c>
      <c r="D194" s="36">
        <v>4630585115.2299995</v>
      </c>
    </row>
    <row r="195" spans="2:4" x14ac:dyDescent="0.2">
      <c r="B195" s="126">
        <v>43616</v>
      </c>
      <c r="C195" s="35">
        <v>91038</v>
      </c>
      <c r="D195" s="36">
        <v>5050265549.0200005</v>
      </c>
    </row>
    <row r="196" spans="2:4" x14ac:dyDescent="0.2">
      <c r="B196" s="126">
        <v>43646</v>
      </c>
      <c r="C196" s="35">
        <v>77769</v>
      </c>
      <c r="D196" s="36">
        <v>4899510682.5699997</v>
      </c>
    </row>
    <row r="197" spans="2:4" x14ac:dyDescent="0.2">
      <c r="B197" s="126">
        <v>43677</v>
      </c>
      <c r="C197" s="35">
        <v>90216</v>
      </c>
      <c r="D197" s="36">
        <v>4967035160.0600004</v>
      </c>
    </row>
    <row r="198" spans="2:4" x14ac:dyDescent="0.2">
      <c r="B198" s="126">
        <v>43708</v>
      </c>
      <c r="C198" s="35">
        <v>82614</v>
      </c>
      <c r="D198" s="36">
        <v>4810123144.5699997</v>
      </c>
    </row>
    <row r="199" spans="2:4" x14ac:dyDescent="0.2">
      <c r="B199" s="126">
        <v>43738</v>
      </c>
      <c r="C199" s="35">
        <v>83583</v>
      </c>
      <c r="D199" s="36">
        <v>4907386133.4899998</v>
      </c>
    </row>
    <row r="200" spans="2:4" x14ac:dyDescent="0.2">
      <c r="B200" s="126">
        <v>43769</v>
      </c>
      <c r="C200" s="35">
        <v>89369</v>
      </c>
      <c r="D200" s="36">
        <v>5108150346.0500002</v>
      </c>
    </row>
    <row r="201" spans="2:4" x14ac:dyDescent="0.2">
      <c r="B201" s="126">
        <v>43799</v>
      </c>
      <c r="C201" s="35">
        <v>79263</v>
      </c>
      <c r="D201" s="36">
        <v>4988516848.0200005</v>
      </c>
    </row>
    <row r="202" spans="2:4" x14ac:dyDescent="0.2">
      <c r="B202" s="126">
        <v>43830</v>
      </c>
      <c r="C202" s="35">
        <v>88037</v>
      </c>
      <c r="D202" s="36">
        <v>5400666611.1400003</v>
      </c>
    </row>
    <row r="203" spans="2:4" x14ac:dyDescent="0.2">
      <c r="B203" s="126">
        <v>43861</v>
      </c>
      <c r="C203" s="35">
        <v>85049</v>
      </c>
      <c r="D203" s="36">
        <v>5167712329.4200001</v>
      </c>
    </row>
    <row r="204" spans="2:4" x14ac:dyDescent="0.2">
      <c r="B204" s="126">
        <v>43890</v>
      </c>
      <c r="C204" s="35">
        <v>88154</v>
      </c>
      <c r="D204" s="36">
        <v>5122279199.1999998</v>
      </c>
    </row>
    <row r="205" spans="2:4" x14ac:dyDescent="0.2">
      <c r="B205" s="126">
        <v>43921</v>
      </c>
      <c r="C205" s="35">
        <v>93676</v>
      </c>
      <c r="D205" s="36">
        <v>5532347348.9300003</v>
      </c>
    </row>
    <row r="206" spans="2:4" x14ac:dyDescent="0.2">
      <c r="B206" s="126">
        <v>43951</v>
      </c>
      <c r="C206" s="35">
        <v>65252</v>
      </c>
      <c r="D206" s="36">
        <v>4517129488.1599998</v>
      </c>
    </row>
    <row r="207" spans="2:4" x14ac:dyDescent="0.2">
      <c r="B207" s="126">
        <v>43982</v>
      </c>
      <c r="C207" s="35">
        <v>58876</v>
      </c>
      <c r="D207" s="36">
        <v>4528684442.1599998</v>
      </c>
    </row>
    <row r="208" spans="2:4" x14ac:dyDescent="0.2">
      <c r="B208" s="126">
        <v>44012</v>
      </c>
      <c r="C208" s="35">
        <v>68768</v>
      </c>
      <c r="D208" s="36">
        <v>4301217938.5600004</v>
      </c>
    </row>
    <row r="209" spans="2:4" x14ac:dyDescent="0.2">
      <c r="B209" s="126">
        <v>44043</v>
      </c>
      <c r="C209" s="35">
        <v>79444</v>
      </c>
      <c r="D209" s="36">
        <v>4663196490.2399998</v>
      </c>
    </row>
    <row r="210" spans="2:4" x14ac:dyDescent="0.2">
      <c r="B210" s="126">
        <v>44074</v>
      </c>
      <c r="C210" s="35">
        <v>77173</v>
      </c>
      <c r="D210" s="36">
        <v>4641840514.4099998</v>
      </c>
    </row>
    <row r="211" spans="2:4" x14ac:dyDescent="0.2">
      <c r="B211" s="126">
        <v>44104</v>
      </c>
      <c r="C211" s="35">
        <v>79427</v>
      </c>
      <c r="D211" s="36">
        <v>4741287353.8000002</v>
      </c>
    </row>
    <row r="212" spans="2:4" x14ac:dyDescent="0.2">
      <c r="B212" s="126">
        <v>44135</v>
      </c>
      <c r="C212" s="35">
        <v>83178</v>
      </c>
      <c r="D212" s="36">
        <v>4923648627.8800001</v>
      </c>
    </row>
    <row r="213" spans="2:4" x14ac:dyDescent="0.2">
      <c r="B213" s="126">
        <v>44165</v>
      </c>
      <c r="C213" s="35">
        <v>85702</v>
      </c>
      <c r="D213" s="36">
        <v>4812795113.0200005</v>
      </c>
    </row>
    <row r="214" spans="2:4" x14ac:dyDescent="0.2">
      <c r="B214" s="126">
        <v>44196</v>
      </c>
      <c r="C214" s="35">
        <v>88110</v>
      </c>
      <c r="D214" s="36">
        <v>5004926267.6199999</v>
      </c>
    </row>
    <row r="215" spans="2:4" x14ac:dyDescent="0.2">
      <c r="B215" s="126">
        <v>44227</v>
      </c>
      <c r="C215" s="35">
        <v>79295</v>
      </c>
      <c r="D215" s="36">
        <v>4767344023.4099998</v>
      </c>
    </row>
    <row r="216" spans="2:4" x14ac:dyDescent="0.2">
      <c r="B216" s="126">
        <v>44255</v>
      </c>
      <c r="C216" s="35">
        <v>87350</v>
      </c>
      <c r="D216" s="36">
        <v>5048176290.29</v>
      </c>
    </row>
    <row r="217" spans="2:4" x14ac:dyDescent="0.2">
      <c r="B217" s="126">
        <v>44286</v>
      </c>
      <c r="C217" s="35">
        <v>99094</v>
      </c>
      <c r="D217" s="36">
        <v>5553381428.54</v>
      </c>
    </row>
    <row r="218" spans="2:4" x14ac:dyDescent="0.2">
      <c r="B218" s="126">
        <v>44316</v>
      </c>
      <c r="C218" s="35">
        <v>86712</v>
      </c>
      <c r="D218" s="36">
        <v>5061707672.7399998</v>
      </c>
    </row>
    <row r="219" spans="2:4" x14ac:dyDescent="0.2">
      <c r="B219" s="126">
        <v>44347</v>
      </c>
      <c r="C219" s="35">
        <v>91607</v>
      </c>
      <c r="D219" s="36">
        <v>5336045613.3199997</v>
      </c>
    </row>
    <row r="220" spans="2:4" x14ac:dyDescent="0.2">
      <c r="B220" s="126">
        <v>44377</v>
      </c>
      <c r="C220" s="35">
        <v>91817</v>
      </c>
      <c r="D220" s="36">
        <v>5342073625.0600004</v>
      </c>
    </row>
    <row r="221" spans="2:4" x14ac:dyDescent="0.2">
      <c r="B221" s="126">
        <v>44408</v>
      </c>
      <c r="C221" s="35">
        <v>124424</v>
      </c>
      <c r="D221" s="36">
        <v>6673552766.96</v>
      </c>
    </row>
    <row r="222" spans="2:4" x14ac:dyDescent="0.2">
      <c r="B222" s="126">
        <v>44439</v>
      </c>
      <c r="C222" s="35">
        <v>98152</v>
      </c>
      <c r="D222" s="36">
        <v>5669758094.6899996</v>
      </c>
    </row>
    <row r="223" spans="2:4" x14ac:dyDescent="0.2">
      <c r="B223" s="126">
        <v>44469</v>
      </c>
      <c r="C223" s="35">
        <v>94979</v>
      </c>
      <c r="D223" s="36">
        <v>5799783118.8900003</v>
      </c>
    </row>
    <row r="224" spans="2:4" x14ac:dyDescent="0.2">
      <c r="B224" s="126">
        <v>44500</v>
      </c>
      <c r="C224" s="35">
        <v>94129</v>
      </c>
      <c r="D224" s="36">
        <v>5975854292.8199997</v>
      </c>
    </row>
    <row r="225" spans="2:4" x14ac:dyDescent="0.2">
      <c r="B225" s="126">
        <v>44530</v>
      </c>
      <c r="C225" s="35">
        <v>99637</v>
      </c>
      <c r="D225" s="36">
        <v>6008493628.0299997</v>
      </c>
    </row>
    <row r="226" spans="2:4" x14ac:dyDescent="0.2">
      <c r="B226" s="126">
        <v>44561</v>
      </c>
      <c r="C226" s="35">
        <v>101933</v>
      </c>
      <c r="D226" s="36">
        <v>6292330754.1599998</v>
      </c>
    </row>
    <row r="227" spans="2:4" x14ac:dyDescent="0.2">
      <c r="B227" s="126">
        <v>44592</v>
      </c>
      <c r="C227" s="35">
        <v>93961</v>
      </c>
      <c r="D227" s="36">
        <v>6419681282.9499998</v>
      </c>
    </row>
    <row r="228" spans="2:4" x14ac:dyDescent="0.2">
      <c r="B228" s="126">
        <v>44620</v>
      </c>
      <c r="C228" s="35">
        <v>97268</v>
      </c>
      <c r="D228" s="36">
        <v>6556652527.3199997</v>
      </c>
    </row>
    <row r="229" spans="2:4" x14ac:dyDescent="0.2">
      <c r="B229" s="126">
        <v>44651</v>
      </c>
      <c r="C229" s="35">
        <v>106964</v>
      </c>
      <c r="D229" s="36">
        <v>6592102048.1400003</v>
      </c>
    </row>
    <row r="230" spans="2:4" x14ac:dyDescent="0.2">
      <c r="B230" s="126">
        <v>44681</v>
      </c>
      <c r="C230" s="35">
        <v>94738</v>
      </c>
      <c r="D230" s="36">
        <v>6377646708.3000002</v>
      </c>
    </row>
    <row r="231" spans="2:4" x14ac:dyDescent="0.2">
      <c r="B231" s="126">
        <v>44712</v>
      </c>
      <c r="C231" s="35">
        <v>105777</v>
      </c>
      <c r="D231" s="36">
        <v>6625713856.54</v>
      </c>
    </row>
    <row r="232" spans="2:4" x14ac:dyDescent="0.2">
      <c r="B232" s="126">
        <v>44742</v>
      </c>
      <c r="C232" s="35">
        <v>98521</v>
      </c>
      <c r="D232" s="36">
        <v>6802434611.7600002</v>
      </c>
    </row>
    <row r="233" spans="2:4" x14ac:dyDescent="0.2">
      <c r="B233" s="126">
        <v>44773</v>
      </c>
      <c r="C233" s="35">
        <v>98565</v>
      </c>
      <c r="D233" s="36">
        <v>6676681475.6800003</v>
      </c>
    </row>
    <row r="234" spans="2:4" x14ac:dyDescent="0.2">
      <c r="B234" s="126">
        <v>44804</v>
      </c>
      <c r="C234" s="35">
        <v>108192</v>
      </c>
      <c r="D234" s="36">
        <v>6909455707.21</v>
      </c>
    </row>
    <row r="235" spans="2:4" x14ac:dyDescent="0.2">
      <c r="B235" s="126">
        <v>44834</v>
      </c>
      <c r="C235" s="35">
        <v>124779</v>
      </c>
      <c r="D235" s="36">
        <v>7440482535.1300001</v>
      </c>
    </row>
    <row r="236" spans="2:4" x14ac:dyDescent="0.2">
      <c r="B236" s="126">
        <v>44865</v>
      </c>
      <c r="C236" s="35">
        <v>79661</v>
      </c>
      <c r="D236" s="36">
        <v>6276994093.7700005</v>
      </c>
    </row>
    <row r="237" spans="2:4" x14ac:dyDescent="0.2">
      <c r="B237" s="126">
        <v>44895</v>
      </c>
      <c r="C237" s="35">
        <v>101640</v>
      </c>
      <c r="D237" s="36">
        <v>6882026075.8999996</v>
      </c>
    </row>
    <row r="238" spans="2:4" x14ac:dyDescent="0.2">
      <c r="B238" s="126">
        <v>44926</v>
      </c>
      <c r="C238" s="35">
        <v>107216</v>
      </c>
      <c r="D238" s="36">
        <v>7184234237.4700003</v>
      </c>
    </row>
    <row r="239" spans="2:4" x14ac:dyDescent="0.2">
      <c r="B239" s="126">
        <v>44957</v>
      </c>
      <c r="C239" s="35">
        <v>99888</v>
      </c>
      <c r="D239" s="36">
        <v>6898887429.6499996</v>
      </c>
    </row>
    <row r="240" spans="2:4" x14ac:dyDescent="0.2">
      <c r="B240" s="126">
        <v>44985</v>
      </c>
      <c r="C240" s="35">
        <v>100312</v>
      </c>
      <c r="D240" s="36">
        <v>6840135660.3100004</v>
      </c>
    </row>
    <row r="241" spans="2:4" x14ac:dyDescent="0.2">
      <c r="B241" s="126">
        <v>45016</v>
      </c>
      <c r="C241" s="35">
        <v>115393</v>
      </c>
      <c r="D241" s="36">
        <v>7530115445.7700005</v>
      </c>
    </row>
    <row r="242" spans="2:4" x14ac:dyDescent="0.2">
      <c r="B242" s="126">
        <v>45046</v>
      </c>
      <c r="C242" s="35">
        <v>95981</v>
      </c>
      <c r="D242" s="36">
        <v>6952311531.8900003</v>
      </c>
    </row>
    <row r="243" spans="2:4" x14ac:dyDescent="0.2">
      <c r="B243" s="126">
        <v>45077</v>
      </c>
      <c r="C243" s="35">
        <v>112077</v>
      </c>
      <c r="D243" s="36">
        <v>7538604592.7200003</v>
      </c>
    </row>
    <row r="244" spans="2:4" x14ac:dyDescent="0.2">
      <c r="B244" s="126">
        <v>45107</v>
      </c>
      <c r="C244" s="35">
        <v>99756</v>
      </c>
      <c r="D244" s="36">
        <v>7160731945.6499996</v>
      </c>
    </row>
    <row r="245" spans="2:4" x14ac:dyDescent="0.2">
      <c r="B245" s="126">
        <v>45138</v>
      </c>
      <c r="C245" s="35">
        <v>108655</v>
      </c>
      <c r="D245" s="36">
        <v>7642442446.6899996</v>
      </c>
    </row>
    <row r="246" spans="2:4" x14ac:dyDescent="0.2">
      <c r="B246" s="126">
        <v>45169</v>
      </c>
      <c r="C246" s="35">
        <v>107504</v>
      </c>
      <c r="D246" s="36">
        <v>7606948304.6999998</v>
      </c>
    </row>
    <row r="247" spans="2:4" x14ac:dyDescent="0.2">
      <c r="B247" s="126">
        <v>45199</v>
      </c>
      <c r="C247" s="35">
        <v>92188</v>
      </c>
      <c r="D247" s="36">
        <v>7395896926.2200003</v>
      </c>
    </row>
    <row r="248" spans="2:4" x14ac:dyDescent="0.2">
      <c r="B248" s="126">
        <v>45230</v>
      </c>
      <c r="C248" s="35">
        <v>109040</v>
      </c>
      <c r="D248" s="36">
        <v>7755744120.3800001</v>
      </c>
    </row>
    <row r="249" spans="2:4" x14ac:dyDescent="0.2">
      <c r="B249" s="126">
        <v>45260</v>
      </c>
      <c r="C249" s="35">
        <v>98807</v>
      </c>
      <c r="D249" s="36">
        <v>7751928873.8999996</v>
      </c>
    </row>
    <row r="250" spans="2:4" x14ac:dyDescent="0.2">
      <c r="B250" s="126">
        <v>45291</v>
      </c>
      <c r="C250" s="35">
        <v>103750</v>
      </c>
      <c r="D250" s="36">
        <v>8103933631.5799999</v>
      </c>
    </row>
    <row r="251" spans="2:4" x14ac:dyDescent="0.2">
      <c r="B251" s="126">
        <v>45322</v>
      </c>
      <c r="C251" s="35">
        <v>104945</v>
      </c>
      <c r="D251" s="36">
        <v>7856796733.2299995</v>
      </c>
    </row>
    <row r="252" spans="2:4" x14ac:dyDescent="0.2">
      <c r="B252" s="126">
        <v>45351</v>
      </c>
      <c r="C252" s="35">
        <v>101502</v>
      </c>
      <c r="D252" s="36">
        <f>7808597255.56</f>
        <v>7808597255.5600004</v>
      </c>
    </row>
    <row r="253" spans="2:4" x14ac:dyDescent="0.2">
      <c r="B253" s="126">
        <v>45382</v>
      </c>
      <c r="C253" s="35">
        <v>102154</v>
      </c>
      <c r="D253" s="36">
        <v>8087188451.8100004</v>
      </c>
    </row>
    <row r="254" spans="2:4" x14ac:dyDescent="0.2">
      <c r="B254" s="126">
        <v>45412</v>
      </c>
      <c r="C254" s="35">
        <v>108676</v>
      </c>
      <c r="D254" s="36">
        <v>8311383535.1000004</v>
      </c>
    </row>
    <row r="255" spans="2:4" x14ac:dyDescent="0.2">
      <c r="B255" s="126">
        <v>45443</v>
      </c>
      <c r="C255" s="35">
        <v>107843</v>
      </c>
      <c r="D255" s="36">
        <v>8350035761.9300003</v>
      </c>
    </row>
    <row r="256" spans="2:4" x14ac:dyDescent="0.2">
      <c r="B256" s="126">
        <v>45473</v>
      </c>
      <c r="C256" s="35">
        <v>98943</v>
      </c>
      <c r="D256" s="36">
        <v>8191467571.25</v>
      </c>
    </row>
    <row r="257" spans="2:4" x14ac:dyDescent="0.2">
      <c r="B257" s="126">
        <v>45504</v>
      </c>
      <c r="C257" s="35">
        <v>114276</v>
      </c>
      <c r="D257" s="36">
        <v>8552571400.8000002</v>
      </c>
    </row>
    <row r="258" spans="2:4" x14ac:dyDescent="0.2">
      <c r="B258" s="126">
        <v>45535</v>
      </c>
      <c r="C258" s="35">
        <v>102744</v>
      </c>
      <c r="D258" s="36">
        <v>8386863292.9200001</v>
      </c>
    </row>
    <row r="259" spans="2:4" x14ac:dyDescent="0.2">
      <c r="B259" s="126">
        <v>45565</v>
      </c>
      <c r="C259" s="35">
        <v>105883</v>
      </c>
      <c r="D259" s="36">
        <v>8385974223.25</v>
      </c>
    </row>
    <row r="260" spans="2:4" x14ac:dyDescent="0.2">
      <c r="B260" s="126">
        <v>45596</v>
      </c>
      <c r="C260" s="35">
        <v>112096</v>
      </c>
      <c r="D260" s="36">
        <v>8747001120.7600002</v>
      </c>
    </row>
    <row r="261" spans="2:4" x14ac:dyDescent="0.2">
      <c r="B261" s="126">
        <v>45626</v>
      </c>
      <c r="C261" s="35">
        <v>120129</v>
      </c>
      <c r="D261" s="36">
        <v>8981437337</v>
      </c>
    </row>
    <row r="262" spans="2:4" x14ac:dyDescent="0.2">
      <c r="B262" s="126">
        <v>45657</v>
      </c>
      <c r="C262" s="35">
        <v>115724</v>
      </c>
      <c r="D262" s="36">
        <v>8966225358.0499992</v>
      </c>
    </row>
    <row r="263" spans="2:4" x14ac:dyDescent="0.2">
      <c r="B263" s="101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B2:D2"/>
    <mergeCell ref="B3:C3"/>
  </mergeCells>
  <phoneticPr fontId="0" type="noConversion"/>
  <printOptions horizontalCentered="1" verticalCentered="1"/>
  <pageMargins left="0.74803149606299213" right="0.74803149606299213" top="0.27559055118110237" bottom="0.35433070866141736" header="0" footer="0"/>
  <pageSetup paperSize="9" scale="19" orientation="portrait" r:id="rId1"/>
  <headerFooter alignWithMargins="0"/>
  <rowBreaks count="1" manualBreakCount="1">
    <brk id="2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B9F4B-695A-4D15-AA6B-9D2715FDA0E4}">
  <sheetPr codeName="Hoja2"/>
  <dimension ref="A1:AD95"/>
  <sheetViews>
    <sheetView view="pageBreakPreview" topLeftCell="K1" zoomScale="87" zoomScaleNormal="100" zoomScaleSheetLayoutView="87" workbookViewId="0">
      <pane ySplit="3" topLeftCell="A76" activePane="bottomLeft" state="frozenSplit"/>
      <selection activeCell="M1" sqref="M1"/>
      <selection pane="bottomLeft" activeCell="L34" sqref="L34:L36"/>
    </sheetView>
  </sheetViews>
  <sheetFormatPr defaultColWidth="11.42578125" defaultRowHeight="12.75" x14ac:dyDescent="0.2"/>
  <cols>
    <col min="1" max="1" width="12.42578125" customWidth="1"/>
    <col min="2" max="2" width="13.42578125" customWidth="1"/>
    <col min="3" max="3" width="17.7109375" bestFit="1" customWidth="1"/>
    <col min="4" max="4" width="15.85546875" customWidth="1"/>
    <col min="5" max="5" width="19" bestFit="1" customWidth="1"/>
    <col min="6" max="6" width="14.42578125" bestFit="1" customWidth="1"/>
    <col min="7" max="7" width="19" bestFit="1" customWidth="1"/>
    <col min="8" max="8" width="15.85546875" customWidth="1"/>
    <col min="9" max="9" width="19" bestFit="1" customWidth="1"/>
    <col min="10" max="10" width="15.85546875" customWidth="1"/>
    <col min="11" max="11" width="21.42578125" bestFit="1" customWidth="1"/>
    <col min="12" max="12" width="19.42578125" customWidth="1"/>
    <col min="13" max="13" width="20.42578125" bestFit="1" customWidth="1"/>
    <col min="14" max="14" width="20.42578125" customWidth="1"/>
    <col min="15" max="16" width="19" bestFit="1" customWidth="1"/>
    <col min="17" max="17" width="16.85546875" bestFit="1" customWidth="1"/>
    <col min="18" max="26" width="16.140625" customWidth="1"/>
    <col min="27" max="29" width="13.42578125" customWidth="1"/>
    <col min="30" max="30" width="13.28515625" customWidth="1"/>
    <col min="31" max="31" width="13.42578125" customWidth="1"/>
  </cols>
  <sheetData>
    <row r="1" spans="1:17" ht="21" thickBot="1" x14ac:dyDescent="0.35">
      <c r="A1" s="140" t="s">
        <v>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</row>
    <row r="2" spans="1:17" ht="21.75" customHeight="1" thickTop="1" thickBot="1" x14ac:dyDescent="0.25">
      <c r="A2" s="141" t="s">
        <v>4</v>
      </c>
      <c r="B2" s="136" t="s">
        <v>31</v>
      </c>
      <c r="C2" s="137"/>
      <c r="D2" s="137"/>
      <c r="E2" s="137"/>
      <c r="F2" s="137"/>
      <c r="G2" s="137"/>
      <c r="H2" s="137"/>
      <c r="I2" s="137"/>
      <c r="J2" s="138"/>
      <c r="K2" s="139" t="s">
        <v>5</v>
      </c>
      <c r="L2" s="139" t="s">
        <v>32</v>
      </c>
      <c r="M2" s="139" t="s">
        <v>6</v>
      </c>
      <c r="N2" s="139" t="s">
        <v>7</v>
      </c>
      <c r="O2" s="139" t="s">
        <v>8</v>
      </c>
      <c r="P2" s="136" t="s">
        <v>9</v>
      </c>
    </row>
    <row r="3" spans="1:17" ht="26.25" customHeight="1" thickTop="1" thickBot="1" x14ac:dyDescent="0.25">
      <c r="A3" s="141"/>
      <c r="B3" s="9" t="s">
        <v>10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33</v>
      </c>
      <c r="J3" s="9" t="s">
        <v>17</v>
      </c>
      <c r="K3" s="139"/>
      <c r="L3" s="139"/>
      <c r="M3" s="139"/>
      <c r="N3" s="139"/>
      <c r="O3" s="139"/>
      <c r="P3" s="136"/>
    </row>
    <row r="4" spans="1:17" ht="16.5" thickTop="1" x14ac:dyDescent="0.2">
      <c r="A4" s="10">
        <v>2003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2.75" customHeight="1" x14ac:dyDescent="0.2">
      <c r="A5" s="12" t="s">
        <v>25</v>
      </c>
      <c r="B5" s="13">
        <v>3671856.78</v>
      </c>
      <c r="C5" s="14">
        <v>4264624.09</v>
      </c>
      <c r="D5" s="13">
        <v>6428562.7800000003</v>
      </c>
      <c r="E5" s="14">
        <v>83149985.580000013</v>
      </c>
      <c r="F5" s="13">
        <v>24137826.170000002</v>
      </c>
      <c r="G5" s="14">
        <v>14381704.849999998</v>
      </c>
      <c r="H5" s="13">
        <v>3659007.98</v>
      </c>
      <c r="I5" s="14">
        <v>20615493.449999999</v>
      </c>
      <c r="J5" s="13">
        <v>40822122.900000006</v>
      </c>
      <c r="K5" s="14">
        <f t="shared" ref="K5:K10" si="0">SUM(B5:J5)</f>
        <v>201131184.58000001</v>
      </c>
      <c r="L5" s="13">
        <v>18487300.790000003</v>
      </c>
      <c r="M5" s="14">
        <v>3300360.86</v>
      </c>
      <c r="N5" s="13">
        <v>13201060.029999999</v>
      </c>
      <c r="O5" s="14">
        <v>2164.5</v>
      </c>
      <c r="P5" s="13">
        <f t="shared" ref="P5:P10" si="1">SUM(K5:O5)</f>
        <v>236122070.76000002</v>
      </c>
      <c r="Q5" s="3"/>
    </row>
    <row r="6" spans="1:17" ht="12.75" customHeight="1" x14ac:dyDescent="0.2">
      <c r="A6" s="15" t="s">
        <v>26</v>
      </c>
      <c r="B6" s="16">
        <v>5033597.09</v>
      </c>
      <c r="C6" s="17">
        <v>4832455.59</v>
      </c>
      <c r="D6" s="16">
        <v>8496645.0300000012</v>
      </c>
      <c r="E6" s="17">
        <v>107201610.38</v>
      </c>
      <c r="F6" s="16">
        <v>34824267.850000001</v>
      </c>
      <c r="G6" s="17">
        <v>22885490.98</v>
      </c>
      <c r="H6" s="16">
        <v>3993052.59</v>
      </c>
      <c r="I6" s="17">
        <v>30007438.389999997</v>
      </c>
      <c r="J6" s="16">
        <v>50337407.890000008</v>
      </c>
      <c r="K6" s="17">
        <f t="shared" si="0"/>
        <v>267611965.78999999</v>
      </c>
      <c r="L6" s="16">
        <v>20904634.73</v>
      </c>
      <c r="M6" s="17">
        <v>4356547.87</v>
      </c>
      <c r="N6" s="16">
        <v>17425125.43</v>
      </c>
      <c r="O6" s="17">
        <v>2164.5</v>
      </c>
      <c r="P6" s="16">
        <f t="shared" si="1"/>
        <v>310300438.31999999</v>
      </c>
      <c r="Q6" s="3"/>
    </row>
    <row r="7" spans="1:17" ht="12.75" customHeight="1" x14ac:dyDescent="0.2">
      <c r="A7" s="15" t="s">
        <v>27</v>
      </c>
      <c r="B7" s="16">
        <v>4515137.4000000004</v>
      </c>
      <c r="C7" s="17">
        <v>4928352.72</v>
      </c>
      <c r="D7" s="16">
        <v>7181815.3300000001</v>
      </c>
      <c r="E7" s="17">
        <v>108301915.83</v>
      </c>
      <c r="F7" s="16">
        <v>33814587.350000001</v>
      </c>
      <c r="G7" s="17">
        <v>24923928.41</v>
      </c>
      <c r="H7" s="16">
        <v>4368356.16</v>
      </c>
      <c r="I7" s="17">
        <v>29860002.699999999</v>
      </c>
      <c r="J7" s="16">
        <v>52143000.140000001</v>
      </c>
      <c r="K7" s="17">
        <f t="shared" si="0"/>
        <v>270037096.03999996</v>
      </c>
      <c r="L7" s="16">
        <v>22823514.580000002</v>
      </c>
      <c r="M7" s="17">
        <v>4370470.03</v>
      </c>
      <c r="N7" s="16">
        <v>17480855.579999998</v>
      </c>
      <c r="O7" s="17">
        <v>2211.3000000000002</v>
      </c>
      <c r="P7" s="16">
        <f t="shared" si="1"/>
        <v>314714147.52999991</v>
      </c>
      <c r="Q7" s="7"/>
    </row>
    <row r="8" spans="1:17" ht="15.75" x14ac:dyDescent="0.2">
      <c r="A8" s="15" t="s">
        <v>28</v>
      </c>
      <c r="B8" s="16">
        <v>4899954.2</v>
      </c>
      <c r="C8" s="17">
        <v>5148222.2699999996</v>
      </c>
      <c r="D8" s="16">
        <v>7690174.8399999999</v>
      </c>
      <c r="E8" s="17">
        <v>107118782.27999999</v>
      </c>
      <c r="F8" s="16">
        <v>32163616.569999997</v>
      </c>
      <c r="G8" s="17">
        <v>23321816.530000001</v>
      </c>
      <c r="H8" s="16">
        <v>4188931.28</v>
      </c>
      <c r="I8" s="17">
        <v>29228046.279999997</v>
      </c>
      <c r="J8" s="16">
        <v>50399034.70000001</v>
      </c>
      <c r="K8" s="17">
        <f t="shared" si="0"/>
        <v>264158578.95000002</v>
      </c>
      <c r="L8" s="16">
        <v>26254073.98</v>
      </c>
      <c r="M8" s="17">
        <v>4347008.38</v>
      </c>
      <c r="N8" s="16">
        <v>17387043.959999997</v>
      </c>
      <c r="O8" s="31">
        <v>0</v>
      </c>
      <c r="P8" s="16">
        <f t="shared" si="1"/>
        <v>312146705.26999998</v>
      </c>
      <c r="Q8" s="7"/>
    </row>
    <row r="9" spans="1:17" ht="15.75" x14ac:dyDescent="0.2">
      <c r="A9" s="15" t="s">
        <v>29</v>
      </c>
      <c r="B9" s="16">
        <v>4951652.37</v>
      </c>
      <c r="C9" s="17">
        <v>4680232.62</v>
      </c>
      <c r="D9" s="16">
        <v>8325156.0899999999</v>
      </c>
      <c r="E9" s="17">
        <v>107134265.75999999</v>
      </c>
      <c r="F9" s="16">
        <v>35203916.689999998</v>
      </c>
      <c r="G9" s="17">
        <v>21565480.27</v>
      </c>
      <c r="H9" s="16">
        <v>4294377.99</v>
      </c>
      <c r="I9" s="17">
        <v>29613579.399999999</v>
      </c>
      <c r="J9" s="16">
        <v>51891250.24000001</v>
      </c>
      <c r="K9" s="17">
        <f t="shared" si="0"/>
        <v>267659911.43000001</v>
      </c>
      <c r="L9" s="16">
        <v>22747876.120000005</v>
      </c>
      <c r="M9" s="17">
        <v>4357640.0199999996</v>
      </c>
      <c r="N9" s="16">
        <v>17429420.380000003</v>
      </c>
      <c r="O9" s="31">
        <v>0</v>
      </c>
      <c r="P9" s="16">
        <f t="shared" si="1"/>
        <v>312194847.94999999</v>
      </c>
      <c r="Q9" s="7"/>
    </row>
    <row r="10" spans="1:17" ht="15.75" x14ac:dyDescent="0.2">
      <c r="A10" s="15" t="s">
        <v>30</v>
      </c>
      <c r="B10" s="18">
        <v>5456248.7000000002</v>
      </c>
      <c r="C10" s="19">
        <v>5820582.4700000007</v>
      </c>
      <c r="D10" s="18">
        <v>7720412.9800000004</v>
      </c>
      <c r="E10" s="19">
        <v>121741222.08999999</v>
      </c>
      <c r="F10" s="18">
        <v>36789902.960000001</v>
      </c>
      <c r="G10" s="19">
        <v>24239155.859999996</v>
      </c>
      <c r="H10" s="18">
        <v>4535182.4800000004</v>
      </c>
      <c r="I10" s="19">
        <v>31649811.5</v>
      </c>
      <c r="J10" s="18">
        <v>56127717.120000005</v>
      </c>
      <c r="K10" s="19">
        <f t="shared" si="0"/>
        <v>294080236.15999997</v>
      </c>
      <c r="L10" s="18">
        <v>25714760.880000006</v>
      </c>
      <c r="M10" s="19">
        <v>4807012.71</v>
      </c>
      <c r="N10" s="18">
        <v>19226623.389999997</v>
      </c>
      <c r="O10" s="19">
        <v>8435.73</v>
      </c>
      <c r="P10" s="18">
        <f t="shared" si="1"/>
        <v>343837068.86999995</v>
      </c>
      <c r="Q10" s="5"/>
    </row>
    <row r="11" spans="1:17" s="4" customFormat="1" ht="15.75" x14ac:dyDescent="0.2">
      <c r="A11" s="10">
        <v>2004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7"/>
    </row>
    <row r="12" spans="1:17" ht="15.75" x14ac:dyDescent="0.2">
      <c r="A12" s="15" t="s">
        <v>19</v>
      </c>
      <c r="B12" s="18">
        <v>4601743.3499999996</v>
      </c>
      <c r="C12" s="19">
        <v>4473099.53</v>
      </c>
      <c r="D12" s="18">
        <v>8664011</v>
      </c>
      <c r="E12" s="19">
        <v>98732448.970000014</v>
      </c>
      <c r="F12" s="18">
        <v>32147171.169999998</v>
      </c>
      <c r="G12" s="19">
        <v>21432155.699999999</v>
      </c>
      <c r="H12" s="18">
        <v>4681191.9400000004</v>
      </c>
      <c r="I12" s="19">
        <v>28305098.479999997</v>
      </c>
      <c r="J12" s="18">
        <v>47782809.689999998</v>
      </c>
      <c r="K12" s="19">
        <f t="shared" ref="K12:K23" si="2">SUM(B12:J12)</f>
        <v>250819729.82999998</v>
      </c>
      <c r="L12" s="18">
        <v>25463524.509999998</v>
      </c>
      <c r="M12" s="19">
        <v>4144929.81</v>
      </c>
      <c r="N12" s="18">
        <v>16578560.58</v>
      </c>
      <c r="O12" s="19">
        <v>79908.259999999995</v>
      </c>
      <c r="P12" s="18">
        <f>SUM(K12:O12)</f>
        <v>297086652.98999995</v>
      </c>
      <c r="Q12" s="7"/>
    </row>
    <row r="13" spans="1:17" ht="15.75" x14ac:dyDescent="0.2">
      <c r="A13" s="15" t="s">
        <v>20</v>
      </c>
      <c r="B13" s="18">
        <v>5473832.6299999999</v>
      </c>
      <c r="C13" s="19">
        <v>5583110.1900000004</v>
      </c>
      <c r="D13" s="18">
        <v>8343900.7400000002</v>
      </c>
      <c r="E13" s="19">
        <v>116338749.58</v>
      </c>
      <c r="F13" s="18">
        <v>34598180.869999997</v>
      </c>
      <c r="G13" s="19">
        <v>27536744.630000003</v>
      </c>
      <c r="H13" s="18">
        <v>4903435.54</v>
      </c>
      <c r="I13" s="19">
        <v>31802848.500000004</v>
      </c>
      <c r="J13" s="18">
        <v>54068590.390000001</v>
      </c>
      <c r="K13" s="19">
        <f t="shared" si="2"/>
        <v>288649393.06999999</v>
      </c>
      <c r="L13" s="18">
        <v>30949622.739999998</v>
      </c>
      <c r="M13" s="19">
        <v>4793069.2699999996</v>
      </c>
      <c r="N13" s="18">
        <v>19171327.490000002</v>
      </c>
      <c r="O13" s="19">
        <v>111745.18</v>
      </c>
      <c r="P13" s="18">
        <f t="shared" ref="P13:P22" si="3">SUM(K13:O13)</f>
        <v>343675157.75</v>
      </c>
      <c r="Q13" s="7"/>
    </row>
    <row r="14" spans="1:17" ht="15.75" x14ac:dyDescent="0.2">
      <c r="A14" s="15" t="s">
        <v>21</v>
      </c>
      <c r="B14" s="18">
        <v>5724358.4799999995</v>
      </c>
      <c r="C14" s="19">
        <v>5859965.3899999997</v>
      </c>
      <c r="D14" s="18">
        <v>9526955.379999999</v>
      </c>
      <c r="E14" s="19">
        <v>125810114.94999999</v>
      </c>
      <c r="F14" s="18">
        <v>39591444.630000003</v>
      </c>
      <c r="G14" s="19">
        <v>27654791.02</v>
      </c>
      <c r="H14" s="18">
        <v>5575607.8500000015</v>
      </c>
      <c r="I14" s="19">
        <v>34128060.920000002</v>
      </c>
      <c r="J14" s="18">
        <v>59698367.009999998</v>
      </c>
      <c r="K14" s="19">
        <f t="shared" si="2"/>
        <v>313569665.63</v>
      </c>
      <c r="L14" s="18">
        <v>29275377.679999996</v>
      </c>
      <c r="M14" s="19">
        <v>5137268.99</v>
      </c>
      <c r="N14" s="18">
        <v>20548148.449999999</v>
      </c>
      <c r="O14" s="19">
        <v>78508.850000000006</v>
      </c>
      <c r="P14" s="18">
        <f t="shared" si="3"/>
        <v>368608969.60000002</v>
      </c>
      <c r="Q14" s="5"/>
    </row>
    <row r="15" spans="1:17" ht="15.75" x14ac:dyDescent="0.2">
      <c r="A15" s="15" t="s">
        <v>22</v>
      </c>
      <c r="B15" s="18">
        <v>9039519.5300000012</v>
      </c>
      <c r="C15" s="19">
        <v>10419086.379999999</v>
      </c>
      <c r="D15" s="18">
        <v>9771737.3600000013</v>
      </c>
      <c r="E15" s="19">
        <v>149079444.60000002</v>
      </c>
      <c r="F15" s="18">
        <v>51057480.509999998</v>
      </c>
      <c r="G15" s="19">
        <v>137907655.71999997</v>
      </c>
      <c r="H15" s="18">
        <v>5375377.9299999997</v>
      </c>
      <c r="I15" s="19">
        <v>57239960.689999998</v>
      </c>
      <c r="J15" s="18">
        <v>73555895.870000005</v>
      </c>
      <c r="K15" s="19">
        <f t="shared" si="2"/>
        <v>503446158.59000003</v>
      </c>
      <c r="L15" s="18">
        <v>409849550.25999999</v>
      </c>
      <c r="M15" s="19">
        <v>10939767.619999999</v>
      </c>
      <c r="N15" s="18">
        <v>43756936.310000002</v>
      </c>
      <c r="O15" s="19">
        <v>517443.4</v>
      </c>
      <c r="P15" s="18">
        <f t="shared" si="3"/>
        <v>968509856.17999995</v>
      </c>
      <c r="Q15" s="7"/>
    </row>
    <row r="16" spans="1:17" ht="15.75" x14ac:dyDescent="0.2">
      <c r="A16" s="15" t="s">
        <v>23</v>
      </c>
      <c r="B16" s="18">
        <v>6813966.2299999986</v>
      </c>
      <c r="C16" s="19">
        <v>7208077.7799999993</v>
      </c>
      <c r="D16" s="18">
        <v>9105040.1399999987</v>
      </c>
      <c r="E16" s="19">
        <v>137020330.83000001</v>
      </c>
      <c r="F16" s="18">
        <v>45640554.730000004</v>
      </c>
      <c r="G16" s="19">
        <v>69421393.830000013</v>
      </c>
      <c r="H16" s="18">
        <v>5223427.46</v>
      </c>
      <c r="I16" s="19">
        <v>42334207.829999998</v>
      </c>
      <c r="J16" s="18">
        <v>66656062.310000002</v>
      </c>
      <c r="K16" s="19">
        <f t="shared" si="2"/>
        <v>389423061.14000005</v>
      </c>
      <c r="L16" s="18">
        <v>113721894.04000001</v>
      </c>
      <c r="M16" s="19">
        <v>7082568.6200000001</v>
      </c>
      <c r="N16" s="18">
        <v>28329273.750000004</v>
      </c>
      <c r="O16" s="19">
        <v>328292.18</v>
      </c>
      <c r="P16" s="18">
        <f t="shared" si="3"/>
        <v>538885089.73000002</v>
      </c>
      <c r="Q16" s="7"/>
    </row>
    <row r="17" spans="1:30" ht="15.75" x14ac:dyDescent="0.2">
      <c r="A17" s="15" t="s">
        <v>24</v>
      </c>
      <c r="B17" s="18">
        <v>6990657.1300000008</v>
      </c>
      <c r="C17" s="19">
        <v>8810360.8500000015</v>
      </c>
      <c r="D17" s="18">
        <v>34123804.189999998</v>
      </c>
      <c r="E17" s="19">
        <v>137022713.28</v>
      </c>
      <c r="F17" s="18">
        <v>45674682.449999996</v>
      </c>
      <c r="G17" s="19">
        <v>65634756.009999998</v>
      </c>
      <c r="H17" s="18">
        <v>5502290.29</v>
      </c>
      <c r="I17" s="19">
        <v>44202649.910000004</v>
      </c>
      <c r="J17" s="18">
        <v>69374424.600000009</v>
      </c>
      <c r="K17" s="19">
        <f t="shared" si="2"/>
        <v>417336338.71000004</v>
      </c>
      <c r="L17" s="18">
        <v>254947169.61000004</v>
      </c>
      <c r="M17" s="19">
        <v>8802877.3100000005</v>
      </c>
      <c r="N17" s="18">
        <v>35209313.020000003</v>
      </c>
      <c r="O17" s="19">
        <v>4186830.92</v>
      </c>
      <c r="P17" s="18">
        <f t="shared" si="3"/>
        <v>720482529.56999993</v>
      </c>
      <c r="Q17" s="5"/>
    </row>
    <row r="18" spans="1:30" ht="15.75" x14ac:dyDescent="0.2">
      <c r="A18" s="15" t="s">
        <v>25</v>
      </c>
      <c r="B18" s="18">
        <v>8085652.790000001</v>
      </c>
      <c r="C18" s="19">
        <v>9662622.6399999987</v>
      </c>
      <c r="D18" s="18">
        <v>11121416.330000002</v>
      </c>
      <c r="E18" s="19">
        <v>156027635.49000001</v>
      </c>
      <c r="F18" s="18">
        <v>48831794.420000002</v>
      </c>
      <c r="G18" s="19">
        <v>89250152.140000015</v>
      </c>
      <c r="H18" s="18">
        <v>5655865.3600000003</v>
      </c>
      <c r="I18" s="19">
        <v>52311770.569999993</v>
      </c>
      <c r="J18" s="18">
        <v>74983573.679999992</v>
      </c>
      <c r="K18" s="19">
        <f t="shared" si="2"/>
        <v>455930483.42000008</v>
      </c>
      <c r="L18" s="18">
        <v>290538191.60000002</v>
      </c>
      <c r="M18" s="19">
        <v>9794635.4800000004</v>
      </c>
      <c r="N18" s="18">
        <v>39176616.770000003</v>
      </c>
      <c r="O18" s="19">
        <v>4690301.4400000004</v>
      </c>
      <c r="P18" s="18">
        <f t="shared" si="3"/>
        <v>800130228.71000016</v>
      </c>
      <c r="Q18" s="7"/>
    </row>
    <row r="19" spans="1:30" ht="15.75" x14ac:dyDescent="0.2">
      <c r="A19" s="15" t="s">
        <v>26</v>
      </c>
      <c r="B19" s="18">
        <v>6389557.5600000005</v>
      </c>
      <c r="C19" s="19">
        <v>6854204.3999999994</v>
      </c>
      <c r="D19" s="18">
        <v>10479945.210000003</v>
      </c>
      <c r="E19" s="19">
        <v>144137066.31000003</v>
      </c>
      <c r="F19" s="18">
        <v>47526162.670000002</v>
      </c>
      <c r="G19" s="19">
        <v>31250323.330000002</v>
      </c>
      <c r="H19" s="18">
        <v>5593057.5300000003</v>
      </c>
      <c r="I19" s="19">
        <v>41242357.68</v>
      </c>
      <c r="J19" s="18">
        <v>66717504.930000007</v>
      </c>
      <c r="K19" s="19">
        <f t="shared" si="2"/>
        <v>360190179.62000006</v>
      </c>
      <c r="L19" s="18">
        <v>34362917.039999999</v>
      </c>
      <c r="M19" s="19">
        <v>5561679.3300000001</v>
      </c>
      <c r="N19" s="18">
        <v>22245823.800000001</v>
      </c>
      <c r="O19" s="19">
        <v>3033570.2</v>
      </c>
      <c r="P19" s="18">
        <f t="shared" si="3"/>
        <v>425394169.99000007</v>
      </c>
      <c r="Q19" s="7"/>
    </row>
    <row r="20" spans="1:30" ht="15.75" x14ac:dyDescent="0.2">
      <c r="A20" s="15" t="s">
        <v>27</v>
      </c>
      <c r="B20" s="18">
        <v>6387339.3999999994</v>
      </c>
      <c r="C20" s="19">
        <v>7051722.0599999996</v>
      </c>
      <c r="D20" s="18">
        <v>9868144.6099999994</v>
      </c>
      <c r="E20" s="19">
        <v>197836163.47999999</v>
      </c>
      <c r="F20" s="18">
        <v>46194979.82</v>
      </c>
      <c r="G20" s="19">
        <v>28648279.470000003</v>
      </c>
      <c r="H20" s="18">
        <v>5705696.6799999997</v>
      </c>
      <c r="I20" s="19">
        <v>41142610.089999996</v>
      </c>
      <c r="J20" s="18">
        <v>66889676.279999994</v>
      </c>
      <c r="K20" s="19">
        <f t="shared" si="2"/>
        <v>409724611.88999993</v>
      </c>
      <c r="L20" s="18">
        <v>40397872.950000003</v>
      </c>
      <c r="M20" s="19">
        <v>5484135.29</v>
      </c>
      <c r="N20" s="18">
        <v>21935412.010000002</v>
      </c>
      <c r="O20" s="19">
        <v>3377975.16</v>
      </c>
      <c r="P20" s="18">
        <f t="shared" si="3"/>
        <v>480920007.29999995</v>
      </c>
      <c r="Q20" s="5"/>
    </row>
    <row r="21" spans="1:30" ht="15.75" x14ac:dyDescent="0.2">
      <c r="A21" s="15" t="s">
        <v>28</v>
      </c>
      <c r="B21" s="18">
        <v>6879303.5200000005</v>
      </c>
      <c r="C21" s="17">
        <v>7911216.5099999998</v>
      </c>
      <c r="D21" s="18">
        <v>11361672.609999999</v>
      </c>
      <c r="E21" s="17">
        <v>147621067.68000004</v>
      </c>
      <c r="F21" s="18" t="s">
        <v>18</v>
      </c>
      <c r="G21" s="17">
        <v>45856478.069999993</v>
      </c>
      <c r="H21" s="18">
        <v>5305318.2</v>
      </c>
      <c r="I21" s="17">
        <v>90859239.520000011</v>
      </c>
      <c r="J21" s="18">
        <v>72188990.799999997</v>
      </c>
      <c r="K21" s="17">
        <f t="shared" si="2"/>
        <v>387983286.91000003</v>
      </c>
      <c r="L21" s="18">
        <v>45742493.100000001</v>
      </c>
      <c r="M21" s="17">
        <v>6015425.0199999996</v>
      </c>
      <c r="N21" s="18">
        <v>24060785.649999999</v>
      </c>
      <c r="O21" s="17">
        <v>5737767.8500000006</v>
      </c>
      <c r="P21" s="18">
        <f t="shared" si="3"/>
        <v>469539758.53000003</v>
      </c>
      <c r="Q21" s="7"/>
    </row>
    <row r="22" spans="1:30" ht="15.75" x14ac:dyDescent="0.2">
      <c r="A22" s="15" t="s">
        <v>29</v>
      </c>
      <c r="B22" s="18">
        <v>8021061.6500000004</v>
      </c>
      <c r="C22" s="17">
        <v>8903631.2999999989</v>
      </c>
      <c r="D22" s="18">
        <v>10869501.550000001</v>
      </c>
      <c r="E22" s="17">
        <v>155684857.43999997</v>
      </c>
      <c r="F22" s="18" t="s">
        <v>18</v>
      </c>
      <c r="G22" s="17">
        <v>73017518.439999998</v>
      </c>
      <c r="H22" s="18">
        <v>5814816.9400000004</v>
      </c>
      <c r="I22" s="17">
        <v>100740789.46000001</v>
      </c>
      <c r="J22" s="18">
        <v>74052167.800000012</v>
      </c>
      <c r="K22" s="17">
        <f t="shared" si="2"/>
        <v>437104344.57999998</v>
      </c>
      <c r="L22" s="18">
        <v>169883822.24999997</v>
      </c>
      <c r="M22" s="17">
        <v>8139894.2699999996</v>
      </c>
      <c r="N22" s="18">
        <v>32558382.539999999</v>
      </c>
      <c r="O22" s="17">
        <v>10614499.690000001</v>
      </c>
      <c r="P22" s="18">
        <f t="shared" si="3"/>
        <v>658300943.32999992</v>
      </c>
      <c r="Q22" s="7"/>
    </row>
    <row r="23" spans="1:30" ht="15.75" x14ac:dyDescent="0.2">
      <c r="A23" s="20" t="s">
        <v>30</v>
      </c>
      <c r="B23" s="18">
        <v>7175750.669999999</v>
      </c>
      <c r="C23" s="17">
        <v>9010954.1799999997</v>
      </c>
      <c r="D23" s="18">
        <v>10778797.290000003</v>
      </c>
      <c r="E23" s="17">
        <v>157554460.70999998</v>
      </c>
      <c r="F23" s="18" t="s">
        <v>18</v>
      </c>
      <c r="G23" s="17">
        <v>35003686.349999994</v>
      </c>
      <c r="H23" s="18">
        <v>6097670.6899999995</v>
      </c>
      <c r="I23" s="17">
        <v>96941109.620000005</v>
      </c>
      <c r="J23" s="18">
        <v>82144746.569999978</v>
      </c>
      <c r="K23" s="17">
        <f t="shared" si="2"/>
        <v>404707176.07999998</v>
      </c>
      <c r="L23" s="18">
        <v>39488002.149999999</v>
      </c>
      <c r="M23" s="17">
        <v>6247766.2300000004</v>
      </c>
      <c r="N23" s="18">
        <v>24990475.380000006</v>
      </c>
      <c r="O23" s="17">
        <v>48226663.149999999</v>
      </c>
      <c r="P23" s="18">
        <f>SUM(K23:O23)</f>
        <v>523660082.98999995</v>
      </c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4" customFormat="1" ht="15.75" x14ac:dyDescent="0.2">
      <c r="A24" s="10">
        <v>2005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7"/>
    </row>
    <row r="25" spans="1:30" ht="15.75" x14ac:dyDescent="0.2">
      <c r="A25" s="12" t="s">
        <v>19</v>
      </c>
      <c r="B25" s="30">
        <v>0</v>
      </c>
      <c r="C25" s="22">
        <v>16064130.109999998</v>
      </c>
      <c r="D25" s="21">
        <v>14084162.149999997</v>
      </c>
      <c r="E25" s="22">
        <v>262104717.35999998</v>
      </c>
      <c r="F25" s="21" t="s">
        <v>18</v>
      </c>
      <c r="G25" s="22">
        <v>61778842.139999993</v>
      </c>
      <c r="H25" s="21">
        <v>45214333.369999997</v>
      </c>
      <c r="I25" s="22">
        <v>160742471.54999995</v>
      </c>
      <c r="J25" s="21">
        <v>130051787.40000002</v>
      </c>
      <c r="K25" s="22">
        <v>690040444.07999992</v>
      </c>
      <c r="L25" s="21">
        <v>49700241.939999998</v>
      </c>
      <c r="M25" s="22">
        <v>5786389.3099999996</v>
      </c>
      <c r="N25" s="21">
        <v>23144934.710000001</v>
      </c>
      <c r="O25" s="22">
        <v>2629777.9700000002</v>
      </c>
      <c r="P25" s="21">
        <v>771301788.00999999</v>
      </c>
      <c r="Q25" s="7"/>
    </row>
    <row r="26" spans="1:30" ht="15.75" x14ac:dyDescent="0.2">
      <c r="A26" s="15" t="s">
        <v>20</v>
      </c>
      <c r="B26" s="28">
        <v>0</v>
      </c>
      <c r="C26" s="22">
        <v>12317276.840000002</v>
      </c>
      <c r="D26" s="18">
        <v>12101649.780000001</v>
      </c>
      <c r="E26" s="22">
        <v>187544330.78999996</v>
      </c>
      <c r="F26" s="18" t="s">
        <v>18</v>
      </c>
      <c r="G26" s="22">
        <v>124249977.07999997</v>
      </c>
      <c r="H26" s="18">
        <v>7069082.9099999992</v>
      </c>
      <c r="I26" s="22">
        <v>135407388.94999999</v>
      </c>
      <c r="J26" s="18">
        <v>101467066.39999999</v>
      </c>
      <c r="K26" s="22">
        <v>580156772.75</v>
      </c>
      <c r="L26" s="18">
        <v>362201686.62</v>
      </c>
      <c r="M26" s="22">
        <v>12894986.529999997</v>
      </c>
      <c r="N26" s="18">
        <v>51579270.769999996</v>
      </c>
      <c r="O26" s="22">
        <v>48285270.740000002</v>
      </c>
      <c r="P26" s="18">
        <v>1055117987.41</v>
      </c>
      <c r="Q26" s="7"/>
    </row>
    <row r="27" spans="1:30" ht="15.75" x14ac:dyDescent="0.2">
      <c r="A27" s="15" t="s">
        <v>21</v>
      </c>
      <c r="B27" s="28">
        <v>0</v>
      </c>
      <c r="C27" s="22">
        <v>9927618.1099999975</v>
      </c>
      <c r="D27" s="18">
        <v>10710139.76</v>
      </c>
      <c r="E27" s="22">
        <v>177409863.76000005</v>
      </c>
      <c r="F27" s="18" t="s">
        <v>18</v>
      </c>
      <c r="G27" s="22">
        <v>85714476.729999974</v>
      </c>
      <c r="H27" s="18">
        <v>6689626.4199999999</v>
      </c>
      <c r="I27" s="22">
        <v>122058973.82000002</v>
      </c>
      <c r="J27" s="18">
        <v>94254816.520000026</v>
      </c>
      <c r="K27" s="22">
        <v>506765515.12</v>
      </c>
      <c r="L27" s="18">
        <v>70640522.650000006</v>
      </c>
      <c r="M27" s="22">
        <v>7527376.7800000003</v>
      </c>
      <c r="N27" s="18">
        <v>30108437.419999998</v>
      </c>
      <c r="O27" s="22">
        <v>16627800.689999999</v>
      </c>
      <c r="P27" s="18">
        <v>631669652.65999997</v>
      </c>
      <c r="Q27" s="5"/>
    </row>
    <row r="28" spans="1:30" ht="15.75" x14ac:dyDescent="0.2">
      <c r="A28" s="15" t="s">
        <v>22</v>
      </c>
      <c r="B28" s="28">
        <v>0</v>
      </c>
      <c r="C28" s="22">
        <v>10444516.040000001</v>
      </c>
      <c r="D28" s="18">
        <v>13828876.449999999</v>
      </c>
      <c r="E28" s="22">
        <v>184739030.67000002</v>
      </c>
      <c r="F28" s="18" t="s">
        <v>18</v>
      </c>
      <c r="G28" s="22">
        <v>77145194.730000019</v>
      </c>
      <c r="H28" s="18">
        <v>7053129.0099999998</v>
      </c>
      <c r="I28" s="22">
        <v>129628170.31</v>
      </c>
      <c r="J28" s="18">
        <v>100013529.79000004</v>
      </c>
      <c r="K28" s="22">
        <v>522852447.00000006</v>
      </c>
      <c r="L28" s="18">
        <v>132109902.77999999</v>
      </c>
      <c r="M28" s="22">
        <v>8932774.1399999987</v>
      </c>
      <c r="N28" s="18">
        <v>35730043.830000006</v>
      </c>
      <c r="O28" s="22">
        <v>15843678.73</v>
      </c>
      <c r="P28" s="18">
        <v>715468846.48000014</v>
      </c>
      <c r="Q28" s="7"/>
    </row>
    <row r="29" spans="1:30" ht="15.75" x14ac:dyDescent="0.2">
      <c r="A29" s="15" t="s">
        <v>23</v>
      </c>
      <c r="B29" s="28">
        <v>0</v>
      </c>
      <c r="C29" s="22">
        <v>10446278.830000002</v>
      </c>
      <c r="D29" s="18">
        <v>12746338.459999997</v>
      </c>
      <c r="E29" s="22">
        <v>185392401.77000004</v>
      </c>
      <c r="F29" s="18" t="s">
        <v>18</v>
      </c>
      <c r="G29" s="22">
        <v>72578913.899999991</v>
      </c>
      <c r="H29" s="18">
        <v>6728295.1999999993</v>
      </c>
      <c r="I29" s="22">
        <v>121069883.03000002</v>
      </c>
      <c r="J29" s="18">
        <v>97284948.099999979</v>
      </c>
      <c r="K29" s="22">
        <v>506247059.28999996</v>
      </c>
      <c r="L29" s="18">
        <v>58749527.359999999</v>
      </c>
      <c r="M29" s="22">
        <v>7836660.5799999991</v>
      </c>
      <c r="N29" s="18">
        <v>31345946.309999999</v>
      </c>
      <c r="O29" s="22">
        <v>14880811.609999999</v>
      </c>
      <c r="P29" s="18">
        <v>619060005.14999998</v>
      </c>
      <c r="Q29" s="7"/>
    </row>
    <row r="30" spans="1:30" ht="15.75" x14ac:dyDescent="0.2">
      <c r="A30" s="15" t="s">
        <v>24</v>
      </c>
      <c r="B30" s="28">
        <v>0</v>
      </c>
      <c r="C30" s="22">
        <v>10677488.299000002</v>
      </c>
      <c r="D30" s="18">
        <v>12743941.809999999</v>
      </c>
      <c r="E30" s="22">
        <v>207747336.06999999</v>
      </c>
      <c r="F30" s="18" t="s">
        <v>18</v>
      </c>
      <c r="G30" s="22">
        <v>87225562.530000016</v>
      </c>
      <c r="H30" s="18">
        <v>7247440.129999999</v>
      </c>
      <c r="I30" s="22">
        <v>121676244.11999999</v>
      </c>
      <c r="J30" s="18">
        <v>107975107.484</v>
      </c>
      <c r="K30" s="22">
        <v>555293120.44299996</v>
      </c>
      <c r="L30" s="18">
        <v>56044718.219999999</v>
      </c>
      <c r="M30" s="22">
        <v>8239745.3300000001</v>
      </c>
      <c r="N30" s="18">
        <v>32486824.919999998</v>
      </c>
      <c r="O30" s="22">
        <v>17309482.280000001</v>
      </c>
      <c r="P30" s="18">
        <v>669373891.19299996</v>
      </c>
      <c r="Q30" s="5"/>
    </row>
    <row r="31" spans="1:30" ht="15.75" x14ac:dyDescent="0.2">
      <c r="A31" s="15" t="s">
        <v>25</v>
      </c>
      <c r="B31" s="28">
        <v>0</v>
      </c>
      <c r="C31" s="22">
        <v>11638641.27</v>
      </c>
      <c r="D31" s="18">
        <v>13882989.98</v>
      </c>
      <c r="E31" s="22">
        <v>203319543.31999996</v>
      </c>
      <c r="F31" s="18" t="s">
        <v>18</v>
      </c>
      <c r="G31" s="22">
        <v>118625144.86999999</v>
      </c>
      <c r="H31" s="18">
        <v>7748224.9400000004</v>
      </c>
      <c r="I31" s="22">
        <v>133746818.36</v>
      </c>
      <c r="J31" s="18">
        <v>109429776.47999999</v>
      </c>
      <c r="K31" s="22">
        <v>598391139.21999991</v>
      </c>
      <c r="L31" s="18">
        <v>92887864.770000011</v>
      </c>
      <c r="M31" s="22">
        <v>9486115.4700000007</v>
      </c>
      <c r="N31" s="18">
        <v>37944222.990000002</v>
      </c>
      <c r="O31" s="22">
        <v>3856190.03</v>
      </c>
      <c r="P31" s="18">
        <v>742565532.4799999</v>
      </c>
      <c r="Q31" s="5"/>
    </row>
    <row r="32" spans="1:30" ht="15.75" x14ac:dyDescent="0.2">
      <c r="A32" s="15" t="s">
        <v>26</v>
      </c>
      <c r="B32" s="28">
        <v>0</v>
      </c>
      <c r="C32" s="22">
        <v>12060858.720000001</v>
      </c>
      <c r="D32" s="18">
        <v>13965088.160000002</v>
      </c>
      <c r="E32" s="22">
        <v>211579886.34999996</v>
      </c>
      <c r="F32" s="18" t="s">
        <v>18</v>
      </c>
      <c r="G32" s="22">
        <v>92573690.170000002</v>
      </c>
      <c r="H32" s="18">
        <v>7612846.7100000009</v>
      </c>
      <c r="I32" s="22">
        <v>137388093.56</v>
      </c>
      <c r="J32" s="18">
        <v>115064314.2</v>
      </c>
      <c r="K32" s="22">
        <v>590244777.87</v>
      </c>
      <c r="L32" s="18">
        <v>63734156.93</v>
      </c>
      <c r="M32" s="22">
        <v>9050048.6300000008</v>
      </c>
      <c r="N32" s="18">
        <v>36199462.850000001</v>
      </c>
      <c r="O32" s="22">
        <v>5373235.3399999999</v>
      </c>
      <c r="P32" s="18">
        <v>704601681.62</v>
      </c>
      <c r="Q32" s="5"/>
    </row>
    <row r="33" spans="1:17" ht="15.75" x14ac:dyDescent="0.2">
      <c r="A33" s="15" t="s">
        <v>27</v>
      </c>
      <c r="B33" s="28">
        <v>0</v>
      </c>
      <c r="C33" s="22">
        <v>10755424.18</v>
      </c>
      <c r="D33" s="18">
        <v>13492928.450000001</v>
      </c>
      <c r="E33" s="22">
        <v>198943585</v>
      </c>
      <c r="F33" s="18" t="s">
        <v>18</v>
      </c>
      <c r="G33" s="22">
        <v>71133825.549999997</v>
      </c>
      <c r="H33" s="18">
        <v>6822610.5999999996</v>
      </c>
      <c r="I33" s="22">
        <v>127330299.72000003</v>
      </c>
      <c r="J33" s="18">
        <v>105529256.79000001</v>
      </c>
      <c r="K33" s="22">
        <v>534007930.29000002</v>
      </c>
      <c r="L33" s="18">
        <v>47879965.25</v>
      </c>
      <c r="M33" s="22">
        <v>7874595.4100000001</v>
      </c>
      <c r="N33" s="18">
        <v>31497929.260000002</v>
      </c>
      <c r="O33" s="22">
        <v>2733019</v>
      </c>
      <c r="P33" s="18">
        <v>623993439.20999992</v>
      </c>
      <c r="Q33" s="5"/>
    </row>
    <row r="34" spans="1:17" ht="15.75" x14ac:dyDescent="0.2">
      <c r="A34" s="15" t="s">
        <v>28</v>
      </c>
      <c r="B34" s="28">
        <v>0</v>
      </c>
      <c r="C34" s="22">
        <v>11109609.579999998</v>
      </c>
      <c r="D34" s="18">
        <v>14082982.869999999</v>
      </c>
      <c r="E34" s="22">
        <v>207816421.72999996</v>
      </c>
      <c r="F34" s="18" t="s">
        <v>18</v>
      </c>
      <c r="G34" s="22">
        <v>91560055.760000005</v>
      </c>
      <c r="H34" s="18">
        <v>6779943.9000000004</v>
      </c>
      <c r="I34" s="22">
        <v>136532843.81</v>
      </c>
      <c r="J34" s="18">
        <v>108238353.30000001</v>
      </c>
      <c r="K34" s="22">
        <v>576120210.95000005</v>
      </c>
      <c r="L34" s="18">
        <v>82416170.799999997</v>
      </c>
      <c r="M34" s="22">
        <v>9142015.2200000007</v>
      </c>
      <c r="N34" s="18">
        <v>36568263.779999994</v>
      </c>
      <c r="O34" s="22">
        <v>5310199.9400000004</v>
      </c>
      <c r="P34" s="18">
        <v>709556860.69000006</v>
      </c>
      <c r="Q34" s="5"/>
    </row>
    <row r="35" spans="1:17" ht="15.75" x14ac:dyDescent="0.2">
      <c r="A35" s="15" t="s">
        <v>29</v>
      </c>
      <c r="B35" s="28">
        <v>0</v>
      </c>
      <c r="C35" s="22">
        <v>10614418.740000002</v>
      </c>
      <c r="D35" s="18">
        <v>13709947.709999999</v>
      </c>
      <c r="E35" s="22">
        <v>235135976.40000007</v>
      </c>
      <c r="F35" s="18" t="s">
        <v>18</v>
      </c>
      <c r="G35" s="22">
        <v>69337670.539999992</v>
      </c>
      <c r="H35" s="18">
        <v>7151198.2399999993</v>
      </c>
      <c r="I35" s="22">
        <v>128462605.75000001</v>
      </c>
      <c r="J35" s="18">
        <v>106676865.89</v>
      </c>
      <c r="K35" s="22">
        <v>571088683.2700001</v>
      </c>
      <c r="L35" s="18">
        <v>33705074.759999998</v>
      </c>
      <c r="M35" s="22">
        <v>7690596.879999999</v>
      </c>
      <c r="N35" s="18">
        <v>30761745.550000001</v>
      </c>
      <c r="O35" s="22">
        <v>3569699.58</v>
      </c>
      <c r="P35" s="18">
        <v>646815800.04000008</v>
      </c>
      <c r="Q35" s="5"/>
    </row>
    <row r="36" spans="1:17" ht="15.75" x14ac:dyDescent="0.2">
      <c r="A36" s="20" t="s">
        <v>30</v>
      </c>
      <c r="B36" s="29">
        <v>0</v>
      </c>
      <c r="C36" s="22">
        <v>9641517.1400000006</v>
      </c>
      <c r="D36" s="23">
        <v>13459019.830000002</v>
      </c>
      <c r="E36" s="22">
        <v>193815162.19</v>
      </c>
      <c r="F36" s="23" t="s">
        <v>18</v>
      </c>
      <c r="G36" s="22">
        <v>48557891.369999997</v>
      </c>
      <c r="H36" s="23">
        <v>6925265.3500000006</v>
      </c>
      <c r="I36" s="22">
        <v>120188245.38999999</v>
      </c>
      <c r="J36" s="23">
        <v>100333423.05999999</v>
      </c>
      <c r="K36" s="22">
        <v>492920524.32999998</v>
      </c>
      <c r="L36" s="23">
        <v>32833202.859999999</v>
      </c>
      <c r="M36" s="22">
        <v>7092094.5300000003</v>
      </c>
      <c r="N36" s="23">
        <v>28367740.84</v>
      </c>
      <c r="O36" s="22">
        <v>2035031.5</v>
      </c>
      <c r="P36" s="23">
        <v>563248594.05999994</v>
      </c>
      <c r="Q36" s="5"/>
    </row>
    <row r="37" spans="1:17" s="4" customFormat="1" ht="15.75" x14ac:dyDescent="0.2">
      <c r="A37" s="10">
        <v>2006</v>
      </c>
      <c r="B37" s="11"/>
      <c r="C37" s="11"/>
      <c r="D37" s="11"/>
      <c r="E37" s="11"/>
      <c r="F37" s="11" t="s">
        <v>18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7"/>
    </row>
    <row r="38" spans="1:17" ht="15.75" x14ac:dyDescent="0.2">
      <c r="A38" s="12" t="s">
        <v>19</v>
      </c>
      <c r="B38" s="28">
        <v>0</v>
      </c>
      <c r="C38" s="22">
        <v>9692238.8000000007</v>
      </c>
      <c r="D38" s="21">
        <v>13747447.560000001</v>
      </c>
      <c r="E38" s="22">
        <v>219267989.75</v>
      </c>
      <c r="F38" s="21" t="s">
        <v>18</v>
      </c>
      <c r="G38" s="22">
        <v>46874618.689999998</v>
      </c>
      <c r="H38" s="21">
        <v>7596122.29</v>
      </c>
      <c r="I38" s="22">
        <v>118199360.78</v>
      </c>
      <c r="J38" s="21">
        <v>103509317.06</v>
      </c>
      <c r="K38" s="22">
        <v>518887094.93000001</v>
      </c>
      <c r="L38" s="21">
        <v>19119061.170000002</v>
      </c>
      <c r="M38" s="22">
        <v>6791848.5599999987</v>
      </c>
      <c r="N38" s="21">
        <v>27166838.760000002</v>
      </c>
      <c r="O38" s="22">
        <v>2858096.95</v>
      </c>
      <c r="P38" s="21">
        <f t="shared" ref="P38:P49" si="4">SUM(O38,M38,L38,K38,N38)</f>
        <v>574822940.37</v>
      </c>
      <c r="Q38" s="7"/>
    </row>
    <row r="39" spans="1:17" ht="15.75" x14ac:dyDescent="0.2">
      <c r="A39" s="15" t="s">
        <v>20</v>
      </c>
      <c r="B39" s="28">
        <v>0</v>
      </c>
      <c r="C39" s="22">
        <v>10413219.140000001</v>
      </c>
      <c r="D39" s="18">
        <v>14062949.35</v>
      </c>
      <c r="E39" s="22">
        <v>203875964.89999998</v>
      </c>
      <c r="F39" s="18" t="s">
        <v>18</v>
      </c>
      <c r="G39" s="22">
        <v>50107334.420000002</v>
      </c>
      <c r="H39" s="18">
        <v>8158765.209999999</v>
      </c>
      <c r="I39" s="22">
        <v>123788961.14</v>
      </c>
      <c r="J39" s="18">
        <v>104034430</v>
      </c>
      <c r="K39" s="22">
        <v>514441624.15999997</v>
      </c>
      <c r="L39" s="18">
        <v>34484378.159999996</v>
      </c>
      <c r="M39" s="22">
        <v>7271655.0799999991</v>
      </c>
      <c r="N39" s="18">
        <v>29085917.219999995</v>
      </c>
      <c r="O39" s="22">
        <v>2701544.75</v>
      </c>
      <c r="P39" s="18">
        <f t="shared" si="4"/>
        <v>587985119.37</v>
      </c>
      <c r="Q39" s="7"/>
    </row>
    <row r="40" spans="1:17" ht="15.75" x14ac:dyDescent="0.2">
      <c r="A40" s="15" t="s">
        <v>21</v>
      </c>
      <c r="B40" s="28">
        <v>0</v>
      </c>
      <c r="C40" s="22">
        <v>11505412.08</v>
      </c>
      <c r="D40" s="18">
        <v>14430382.65</v>
      </c>
      <c r="E40" s="22">
        <v>218555467.31</v>
      </c>
      <c r="F40" s="18" t="s">
        <v>18</v>
      </c>
      <c r="G40" s="22">
        <v>61639304.689999998</v>
      </c>
      <c r="H40" s="18">
        <v>7943702.8199999994</v>
      </c>
      <c r="I40" s="22">
        <v>136859466.50999999</v>
      </c>
      <c r="J40" s="18">
        <v>116688917.67</v>
      </c>
      <c r="K40" s="22">
        <v>567622653.73000002</v>
      </c>
      <c r="L40" s="18">
        <v>43662832.620000005</v>
      </c>
      <c r="M40" s="22">
        <v>8181094.7299999986</v>
      </c>
      <c r="N40" s="18">
        <v>32723985.540000003</v>
      </c>
      <c r="O40" s="22">
        <v>4002375.01</v>
      </c>
      <c r="P40" s="18">
        <f t="shared" si="4"/>
        <v>656192941.63</v>
      </c>
      <c r="Q40" s="5"/>
    </row>
    <row r="41" spans="1:17" ht="15.75" x14ac:dyDescent="0.2">
      <c r="A41" s="15" t="s">
        <v>22</v>
      </c>
      <c r="B41" s="28" t="s">
        <v>18</v>
      </c>
      <c r="C41" s="22">
        <v>16019952.73</v>
      </c>
      <c r="D41" s="18">
        <v>15546106.510000002</v>
      </c>
      <c r="E41" s="22">
        <v>254166621.16000003</v>
      </c>
      <c r="F41" s="18" t="s">
        <v>18</v>
      </c>
      <c r="G41" s="22">
        <v>234273118.13</v>
      </c>
      <c r="H41" s="18">
        <v>8598113.3300000001</v>
      </c>
      <c r="I41" s="22">
        <v>183609002.49999997</v>
      </c>
      <c r="J41" s="18">
        <v>139744213.69</v>
      </c>
      <c r="K41" s="22">
        <v>851957128.04999995</v>
      </c>
      <c r="L41" s="18">
        <v>176498953.82000002</v>
      </c>
      <c r="M41" s="22">
        <v>13192326.289999999</v>
      </c>
      <c r="N41" s="18">
        <v>52771924.810000002</v>
      </c>
      <c r="O41" s="22">
        <v>3067121.91</v>
      </c>
      <c r="P41" s="18">
        <f t="shared" si="4"/>
        <v>1097487454.8799999</v>
      </c>
      <c r="Q41" s="5"/>
    </row>
    <row r="42" spans="1:17" ht="15.75" x14ac:dyDescent="0.2">
      <c r="A42" s="15" t="s">
        <v>23</v>
      </c>
      <c r="B42" s="28">
        <v>0</v>
      </c>
      <c r="C42" s="22">
        <v>13322352.470000001</v>
      </c>
      <c r="D42" s="18">
        <v>15186528.939999999</v>
      </c>
      <c r="E42" s="22">
        <v>239491556.10999998</v>
      </c>
      <c r="F42" s="18" t="s">
        <v>18</v>
      </c>
      <c r="G42" s="22">
        <v>105660206.96000001</v>
      </c>
      <c r="H42" s="18">
        <v>8491871.1500000004</v>
      </c>
      <c r="I42" s="22">
        <v>156799005.66999999</v>
      </c>
      <c r="J42" s="18">
        <v>124790946.20999999</v>
      </c>
      <c r="K42" s="22">
        <v>663742467.50999999</v>
      </c>
      <c r="L42" s="18">
        <v>89178450.790000021</v>
      </c>
      <c r="M42" s="22">
        <v>10207092.66</v>
      </c>
      <c r="N42" s="18">
        <v>40827649.599999994</v>
      </c>
      <c r="O42" s="22">
        <v>3353973.92</v>
      </c>
      <c r="P42" s="18">
        <f t="shared" si="4"/>
        <v>807309634.48000002</v>
      </c>
      <c r="Q42" s="5"/>
    </row>
    <row r="43" spans="1:17" ht="15.75" x14ac:dyDescent="0.2">
      <c r="A43" s="15" t="s">
        <v>24</v>
      </c>
      <c r="B43" s="28" t="s">
        <v>18</v>
      </c>
      <c r="C43" s="22">
        <v>12618556.060000001</v>
      </c>
      <c r="D43" s="18">
        <v>15429537.630000001</v>
      </c>
      <c r="E43" s="22">
        <v>235449416.86999997</v>
      </c>
      <c r="F43" s="18" t="s">
        <v>18</v>
      </c>
      <c r="G43" s="22">
        <v>95734382.199999988</v>
      </c>
      <c r="H43" s="18">
        <v>8166280.7600000007</v>
      </c>
      <c r="I43" s="22">
        <v>150901243.97</v>
      </c>
      <c r="J43" s="18">
        <v>120879563.68000002</v>
      </c>
      <c r="K43" s="22">
        <v>639178981.16999996</v>
      </c>
      <c r="L43" s="18">
        <v>58505894.859999999</v>
      </c>
      <c r="M43" s="22">
        <v>9428566.0699999984</v>
      </c>
      <c r="N43" s="18">
        <v>37714018.939999998</v>
      </c>
      <c r="O43" s="22">
        <v>3272799.46</v>
      </c>
      <c r="P43" s="18">
        <f t="shared" si="4"/>
        <v>748100260.5</v>
      </c>
      <c r="Q43" s="5"/>
    </row>
    <row r="44" spans="1:17" ht="15.75" x14ac:dyDescent="0.2">
      <c r="A44" s="15" t="s">
        <v>25</v>
      </c>
      <c r="B44" s="28" t="s">
        <v>18</v>
      </c>
      <c r="C44" s="22">
        <v>13770110.829999998</v>
      </c>
      <c r="D44" s="18">
        <v>18277157.199999999</v>
      </c>
      <c r="E44" s="22">
        <v>261864640.15999997</v>
      </c>
      <c r="F44" s="18" t="s">
        <v>18</v>
      </c>
      <c r="G44" s="22">
        <v>101568456.26000001</v>
      </c>
      <c r="H44" s="18">
        <v>8895772.040000001</v>
      </c>
      <c r="I44" s="22">
        <v>169290803.05000001</v>
      </c>
      <c r="J44" s="18">
        <v>135851770.56</v>
      </c>
      <c r="K44" s="22">
        <v>709518710.0999999</v>
      </c>
      <c r="L44" s="18">
        <v>69875224.280000001</v>
      </c>
      <c r="M44" s="22">
        <v>9501302.1099999994</v>
      </c>
      <c r="N44" s="18">
        <v>38005061.539999999</v>
      </c>
      <c r="O44" s="22">
        <v>2680914.0499999998</v>
      </c>
      <c r="P44" s="18">
        <f t="shared" si="4"/>
        <v>829581212.07999992</v>
      </c>
      <c r="Q44" s="5"/>
    </row>
    <row r="45" spans="1:17" ht="15.75" x14ac:dyDescent="0.2">
      <c r="A45" s="15" t="s">
        <v>26</v>
      </c>
      <c r="B45" s="28" t="s">
        <v>18</v>
      </c>
      <c r="C45" s="22">
        <v>14738923.110000001</v>
      </c>
      <c r="D45" s="18">
        <v>17823466.629999999</v>
      </c>
      <c r="E45" s="22">
        <v>268665865.53000003</v>
      </c>
      <c r="F45" s="18" t="s">
        <v>18</v>
      </c>
      <c r="G45" s="22">
        <v>102921480.88</v>
      </c>
      <c r="H45" s="18">
        <v>9368766.4399999995</v>
      </c>
      <c r="I45" s="22">
        <v>174473274.69999996</v>
      </c>
      <c r="J45" s="18">
        <v>139589835.84999999</v>
      </c>
      <c r="K45" s="22">
        <v>727581613.1400001</v>
      </c>
      <c r="L45" s="18">
        <v>68578098.750000015</v>
      </c>
      <c r="M45" s="22">
        <v>9641836.9400000013</v>
      </c>
      <c r="N45" s="18">
        <v>38567603.54999999</v>
      </c>
      <c r="O45" s="22">
        <v>2898062.62</v>
      </c>
      <c r="P45" s="18">
        <f t="shared" si="4"/>
        <v>847267215.00000012</v>
      </c>
      <c r="Q45" s="5"/>
    </row>
    <row r="46" spans="1:17" ht="15.75" x14ac:dyDescent="0.2">
      <c r="A46" s="15" t="s">
        <v>27</v>
      </c>
      <c r="B46" s="28" t="s">
        <v>18</v>
      </c>
      <c r="C46" s="22">
        <v>14058860.379999999</v>
      </c>
      <c r="D46" s="18">
        <v>17909724.059999999</v>
      </c>
      <c r="E46" s="22">
        <v>270533254.06</v>
      </c>
      <c r="F46" s="18" t="s">
        <v>18</v>
      </c>
      <c r="G46" s="22">
        <v>107507358.59999999</v>
      </c>
      <c r="H46" s="18">
        <v>8899851.290000001</v>
      </c>
      <c r="I46" s="22">
        <v>175553222.57999998</v>
      </c>
      <c r="J46" s="18">
        <v>143609859.78999999</v>
      </c>
      <c r="K46" s="22">
        <v>738072130.75999987</v>
      </c>
      <c r="L46" s="18">
        <v>70035293.640000001</v>
      </c>
      <c r="M46" s="22">
        <v>9796453.3200000003</v>
      </c>
      <c r="N46" s="18">
        <v>39185647.950000003</v>
      </c>
      <c r="O46" s="22">
        <v>2273122.13</v>
      </c>
      <c r="P46" s="18">
        <f t="shared" si="4"/>
        <v>859362647.79999995</v>
      </c>
      <c r="Q46" s="5"/>
    </row>
    <row r="47" spans="1:17" ht="15.75" x14ac:dyDescent="0.2">
      <c r="A47" s="15" t="s">
        <v>28</v>
      </c>
      <c r="B47" s="28" t="s">
        <v>18</v>
      </c>
      <c r="C47" s="22">
        <v>14700754.969999999</v>
      </c>
      <c r="D47" s="18">
        <v>19979400.500000004</v>
      </c>
      <c r="E47" s="22">
        <v>278132062.04999995</v>
      </c>
      <c r="F47" s="18" t="s">
        <v>18</v>
      </c>
      <c r="G47" s="22">
        <v>112459210.15000001</v>
      </c>
      <c r="H47" s="18">
        <v>8941548.6600000001</v>
      </c>
      <c r="I47" s="22">
        <v>186365041.42999995</v>
      </c>
      <c r="J47" s="18">
        <v>144391696.43000001</v>
      </c>
      <c r="K47" s="22">
        <v>764969714.18999982</v>
      </c>
      <c r="L47" s="18">
        <v>72626602.479999989</v>
      </c>
      <c r="M47" s="22">
        <v>10158406.4</v>
      </c>
      <c r="N47" s="18">
        <v>40633619.970000006</v>
      </c>
      <c r="O47" s="22">
        <v>7345005.4600000009</v>
      </c>
      <c r="P47" s="18">
        <f t="shared" si="4"/>
        <v>895733348.49999988</v>
      </c>
      <c r="Q47" s="5"/>
    </row>
    <row r="48" spans="1:17" ht="15.75" x14ac:dyDescent="0.2">
      <c r="A48" s="15" t="s">
        <v>29</v>
      </c>
      <c r="B48" s="28" t="s">
        <v>18</v>
      </c>
      <c r="C48" s="22">
        <v>14620488.57</v>
      </c>
      <c r="D48" s="18">
        <v>18001398.740000002</v>
      </c>
      <c r="E48" s="22">
        <v>277701077.82999992</v>
      </c>
      <c r="F48" s="18" t="s">
        <v>18</v>
      </c>
      <c r="G48" s="22">
        <v>111457794.22</v>
      </c>
      <c r="H48" s="18">
        <v>8972862.1799999997</v>
      </c>
      <c r="I48" s="22">
        <v>178505805.96999997</v>
      </c>
      <c r="J48" s="18">
        <v>141603607.44000003</v>
      </c>
      <c r="K48" s="22">
        <v>750863034.94999993</v>
      </c>
      <c r="L48" s="18">
        <v>72209242.230000004</v>
      </c>
      <c r="M48" s="22">
        <v>9993246.2000000011</v>
      </c>
      <c r="N48" s="18">
        <v>39972423.980000012</v>
      </c>
      <c r="O48" s="22">
        <v>4262723.5999999996</v>
      </c>
      <c r="P48" s="18">
        <f t="shared" si="4"/>
        <v>877300670.95999992</v>
      </c>
      <c r="Q48" s="5"/>
    </row>
    <row r="49" spans="1:19" ht="15.75" x14ac:dyDescent="0.2">
      <c r="A49" s="20" t="s">
        <v>30</v>
      </c>
      <c r="B49" s="29" t="s">
        <v>18</v>
      </c>
      <c r="C49" s="24">
        <v>15263355.85</v>
      </c>
      <c r="D49" s="23">
        <v>18874875.709999997</v>
      </c>
      <c r="E49" s="24">
        <v>304601224.46000004</v>
      </c>
      <c r="F49" s="23" t="s">
        <v>18</v>
      </c>
      <c r="G49" s="24">
        <v>118725246.67999999</v>
      </c>
      <c r="H49" s="23">
        <v>9045241.0299999993</v>
      </c>
      <c r="I49" s="24">
        <v>194699997.16</v>
      </c>
      <c r="J49" s="23">
        <v>156668615.53999999</v>
      </c>
      <c r="K49" s="24">
        <v>817878556.42999995</v>
      </c>
      <c r="L49" s="23">
        <v>75245128.069999993</v>
      </c>
      <c r="M49" s="24">
        <v>10725455.679999998</v>
      </c>
      <c r="N49" s="23">
        <v>42902130.689999998</v>
      </c>
      <c r="O49" s="24">
        <v>2639083.7200000002</v>
      </c>
      <c r="P49" s="23">
        <f t="shared" si="4"/>
        <v>949390354.58999991</v>
      </c>
      <c r="Q49" s="5"/>
    </row>
    <row r="50" spans="1:19" s="4" customFormat="1" ht="15.75" x14ac:dyDescent="0.2">
      <c r="A50" s="10">
        <v>2007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5"/>
    </row>
    <row r="51" spans="1:19" ht="15.75" x14ac:dyDescent="0.2">
      <c r="A51" s="12" t="s">
        <v>19</v>
      </c>
      <c r="B51" s="30">
        <v>0</v>
      </c>
      <c r="C51" s="22">
        <v>14324029.059999999</v>
      </c>
      <c r="D51" s="21">
        <v>18783984.57</v>
      </c>
      <c r="E51" s="22">
        <v>274647653.00999999</v>
      </c>
      <c r="F51" s="30">
        <v>0</v>
      </c>
      <c r="G51" s="22">
        <v>106246148</v>
      </c>
      <c r="H51" s="21">
        <v>10139164.490000002</v>
      </c>
      <c r="I51" s="22">
        <v>177263222.13999999</v>
      </c>
      <c r="J51" s="21">
        <v>142518307.13000003</v>
      </c>
      <c r="K51" s="22">
        <v>743922508.39999998</v>
      </c>
      <c r="L51" s="21">
        <v>69389720.030000016</v>
      </c>
      <c r="M51" s="22">
        <v>9796447.7200000007</v>
      </c>
      <c r="N51" s="21">
        <v>39185671.759999998</v>
      </c>
      <c r="O51" s="22">
        <v>3169123.72</v>
      </c>
      <c r="P51" s="21">
        <v>865463471.63</v>
      </c>
      <c r="Q51" s="5"/>
    </row>
    <row r="52" spans="1:19" ht="15.75" x14ac:dyDescent="0.2">
      <c r="A52" s="15" t="s">
        <v>20</v>
      </c>
      <c r="B52" s="28">
        <v>0</v>
      </c>
      <c r="C52" s="22">
        <v>14180076.01</v>
      </c>
      <c r="D52" s="18">
        <v>18689246.710000001</v>
      </c>
      <c r="E52" s="22">
        <v>275195640.52000004</v>
      </c>
      <c r="F52" s="28">
        <v>0</v>
      </c>
      <c r="G52" s="22">
        <v>105283884.95</v>
      </c>
      <c r="H52" s="18">
        <v>9477069.8200000003</v>
      </c>
      <c r="I52" s="22">
        <v>174616421.23000002</v>
      </c>
      <c r="J52" s="18">
        <v>141816055.92000002</v>
      </c>
      <c r="K52" s="22">
        <f t="shared" ref="K52:K62" si="5">SUM(B52:J52)</f>
        <v>739258395.16000009</v>
      </c>
      <c r="L52" s="18">
        <v>69970460.289999992</v>
      </c>
      <c r="M52" s="22">
        <v>9804289.3599999994</v>
      </c>
      <c r="N52" s="18">
        <v>39216657.250000007</v>
      </c>
      <c r="O52" s="22">
        <v>5279382.5999999996</v>
      </c>
      <c r="P52" s="18">
        <f t="shared" ref="P52:P62" si="6">SUM(O52,M52,L52,K52,N52)</f>
        <v>863529184.66000009</v>
      </c>
      <c r="Q52" s="6"/>
    </row>
    <row r="53" spans="1:19" ht="15.75" x14ac:dyDescent="0.2">
      <c r="A53" s="15" t="s">
        <v>21</v>
      </c>
      <c r="B53" s="28">
        <v>0</v>
      </c>
      <c r="C53" s="22">
        <v>18109186.259999998</v>
      </c>
      <c r="D53" s="18">
        <v>21325634.210000001</v>
      </c>
      <c r="E53" s="22">
        <v>303447033.17999995</v>
      </c>
      <c r="F53" s="28">
        <v>0</v>
      </c>
      <c r="G53" s="22">
        <v>124964503.63</v>
      </c>
      <c r="H53" s="18">
        <v>10547144.449999999</v>
      </c>
      <c r="I53" s="22">
        <v>193962815.95000002</v>
      </c>
      <c r="J53" s="18">
        <v>153854473.69999999</v>
      </c>
      <c r="K53" s="22">
        <f t="shared" si="5"/>
        <v>826210791.37999988</v>
      </c>
      <c r="L53" s="18">
        <v>80878341.25</v>
      </c>
      <c r="M53" s="22">
        <v>10995887.989999998</v>
      </c>
      <c r="N53" s="18">
        <v>43983099.730000004</v>
      </c>
      <c r="O53" s="22">
        <v>4141608.47</v>
      </c>
      <c r="P53" s="18">
        <f t="shared" si="6"/>
        <v>966209728.81999993</v>
      </c>
      <c r="Q53" s="5"/>
    </row>
    <row r="54" spans="1:19" ht="15.75" x14ac:dyDescent="0.2">
      <c r="A54" s="15" t="s">
        <v>22</v>
      </c>
      <c r="B54" s="28">
        <v>0</v>
      </c>
      <c r="C54" s="22">
        <v>14767017.390000001</v>
      </c>
      <c r="D54" s="18">
        <v>17846020.410000004</v>
      </c>
      <c r="E54" s="22">
        <v>298152544.33999997</v>
      </c>
      <c r="F54" s="28">
        <v>0</v>
      </c>
      <c r="G54" s="22">
        <v>115726367.91000001</v>
      </c>
      <c r="H54" s="18">
        <v>10142074.16</v>
      </c>
      <c r="I54" s="22">
        <v>194063461.80000001</v>
      </c>
      <c r="J54" s="18">
        <v>153239093.09999999</v>
      </c>
      <c r="K54" s="22">
        <f t="shared" si="5"/>
        <v>803936579.11000001</v>
      </c>
      <c r="L54" s="18">
        <v>76137409.620000005</v>
      </c>
      <c r="M54" s="22">
        <v>10597580.73</v>
      </c>
      <c r="N54" s="18">
        <v>42390406.919999987</v>
      </c>
      <c r="O54" s="22">
        <v>1197247.6200000001</v>
      </c>
      <c r="P54" s="18">
        <f t="shared" si="6"/>
        <v>934259224</v>
      </c>
      <c r="Q54" s="6"/>
    </row>
    <row r="55" spans="1:19" ht="15.75" x14ac:dyDescent="0.2">
      <c r="A55" s="15" t="s">
        <v>23</v>
      </c>
      <c r="B55" s="28">
        <v>0</v>
      </c>
      <c r="C55" s="22" t="s">
        <v>18</v>
      </c>
      <c r="D55" s="18">
        <v>19860631.099999998</v>
      </c>
      <c r="E55" s="22">
        <v>310542696.95000005</v>
      </c>
      <c r="F55" s="28">
        <v>0</v>
      </c>
      <c r="G55" s="22">
        <v>123550941.63</v>
      </c>
      <c r="H55" s="18">
        <v>11054208.619999999</v>
      </c>
      <c r="I55" s="22">
        <v>199248646.69999999</v>
      </c>
      <c r="J55" s="18">
        <v>176286946.55000004</v>
      </c>
      <c r="K55" s="22">
        <f t="shared" si="5"/>
        <v>840544071.55000007</v>
      </c>
      <c r="L55" s="18">
        <v>77074602.210000008</v>
      </c>
      <c r="M55" s="22">
        <v>10988984.050000001</v>
      </c>
      <c r="N55" s="18">
        <v>43956227.190000013</v>
      </c>
      <c r="O55" s="22">
        <v>501417.77</v>
      </c>
      <c r="P55" s="18">
        <f t="shared" si="6"/>
        <v>973065302.7700001</v>
      </c>
      <c r="Q55" s="2"/>
      <c r="R55" s="1"/>
      <c r="S55" s="8"/>
    </row>
    <row r="56" spans="1:19" ht="15.75" x14ac:dyDescent="0.2">
      <c r="A56" s="15" t="s">
        <v>24</v>
      </c>
      <c r="B56" s="28">
        <v>0</v>
      </c>
      <c r="C56" s="22" t="s">
        <v>18</v>
      </c>
      <c r="D56" s="28">
        <v>0</v>
      </c>
      <c r="E56" s="22">
        <v>319911623.89999998</v>
      </c>
      <c r="F56" s="28">
        <v>0</v>
      </c>
      <c r="G56" s="22">
        <v>137461218.13999999</v>
      </c>
      <c r="H56" s="18">
        <v>10426352.599999998</v>
      </c>
      <c r="I56" s="22">
        <v>206625979.78999996</v>
      </c>
      <c r="J56" s="18">
        <v>198745780.06000006</v>
      </c>
      <c r="K56" s="22">
        <f t="shared" si="5"/>
        <v>873170954.49000001</v>
      </c>
      <c r="L56" s="18">
        <v>81656637.030000001</v>
      </c>
      <c r="M56" s="22">
        <v>11475665.84</v>
      </c>
      <c r="N56" s="18">
        <v>45902657.149999999</v>
      </c>
      <c r="O56" s="22">
        <v>4676134.51</v>
      </c>
      <c r="P56" s="18">
        <f t="shared" si="6"/>
        <v>1016882049.02</v>
      </c>
      <c r="Q56" s="8"/>
    </row>
    <row r="57" spans="1:19" ht="15.75" x14ac:dyDescent="0.2">
      <c r="A57" s="15" t="s">
        <v>25</v>
      </c>
      <c r="B57" s="28">
        <v>0</v>
      </c>
      <c r="C57" s="22" t="s">
        <v>18</v>
      </c>
      <c r="D57" s="28">
        <v>0</v>
      </c>
      <c r="E57" s="22">
        <v>352399099.56</v>
      </c>
      <c r="F57" s="28">
        <v>0</v>
      </c>
      <c r="G57" s="22">
        <v>141553965.88000003</v>
      </c>
      <c r="H57" s="18">
        <v>11649308.41</v>
      </c>
      <c r="I57" s="22">
        <v>230610997.02000001</v>
      </c>
      <c r="J57" s="18">
        <v>220862495.69</v>
      </c>
      <c r="K57" s="22">
        <f t="shared" si="5"/>
        <v>957075866.56000018</v>
      </c>
      <c r="L57" s="18">
        <v>85383637.849999994</v>
      </c>
      <c r="M57" s="22">
        <v>11357332.99</v>
      </c>
      <c r="N57" s="18">
        <v>45428617.200000003</v>
      </c>
      <c r="O57" s="22">
        <v>2870376.66</v>
      </c>
      <c r="P57" s="18">
        <f t="shared" si="6"/>
        <v>1102115831.2600002</v>
      </c>
      <c r="Q57" s="8"/>
    </row>
    <row r="58" spans="1:19" ht="15.75" x14ac:dyDescent="0.2">
      <c r="A58" s="15" t="s">
        <v>26</v>
      </c>
      <c r="B58" s="28" t="s">
        <v>18</v>
      </c>
      <c r="C58" s="22" t="s">
        <v>18</v>
      </c>
      <c r="D58" s="18" t="s">
        <v>18</v>
      </c>
      <c r="E58" s="22">
        <v>349310910.15999991</v>
      </c>
      <c r="F58" s="28" t="s">
        <v>18</v>
      </c>
      <c r="G58" s="22">
        <v>134454097.09999999</v>
      </c>
      <c r="H58" s="18">
        <v>11645518.930000002</v>
      </c>
      <c r="I58" s="22">
        <v>224246282.97000006</v>
      </c>
      <c r="J58" s="18">
        <v>216204134.89999998</v>
      </c>
      <c r="K58" s="22">
        <f t="shared" si="5"/>
        <v>935860944.05999994</v>
      </c>
      <c r="L58" s="18">
        <v>83393578.539999977</v>
      </c>
      <c r="M58" s="22">
        <v>11102650.720000001</v>
      </c>
      <c r="N58" s="18">
        <v>44410060.040000007</v>
      </c>
      <c r="O58" s="22">
        <v>1815952.13</v>
      </c>
      <c r="P58" s="18">
        <f t="shared" si="6"/>
        <v>1076583185.49</v>
      </c>
      <c r="Q58" s="8"/>
    </row>
    <row r="59" spans="1:19" ht="15.75" x14ac:dyDescent="0.2">
      <c r="A59" s="15" t="s">
        <v>27</v>
      </c>
      <c r="B59" s="28" t="s">
        <v>18</v>
      </c>
      <c r="C59" s="22" t="s">
        <v>18</v>
      </c>
      <c r="D59" s="18" t="s">
        <v>18</v>
      </c>
      <c r="E59" s="22">
        <v>344446005.60000002</v>
      </c>
      <c r="F59" s="28" t="s">
        <v>18</v>
      </c>
      <c r="G59" s="22">
        <v>143481163.26000002</v>
      </c>
      <c r="H59" s="18">
        <v>10442613.789999999</v>
      </c>
      <c r="I59" s="22">
        <v>216668377.46999997</v>
      </c>
      <c r="J59" s="18">
        <v>209808130.86999997</v>
      </c>
      <c r="K59" s="22">
        <f t="shared" si="5"/>
        <v>924846290.99000001</v>
      </c>
      <c r="L59" s="18">
        <v>84541849.159999996</v>
      </c>
      <c r="M59" s="22">
        <v>12238544.930000002</v>
      </c>
      <c r="N59" s="18">
        <v>48953520.200000003</v>
      </c>
      <c r="O59" s="22">
        <v>4739809.34</v>
      </c>
      <c r="P59" s="18">
        <f t="shared" si="6"/>
        <v>1075320014.6200001</v>
      </c>
      <c r="Q59" s="8"/>
    </row>
    <row r="60" spans="1:19" ht="15.75" x14ac:dyDescent="0.2">
      <c r="A60" s="15" t="s">
        <v>28</v>
      </c>
      <c r="B60" s="28" t="s">
        <v>18</v>
      </c>
      <c r="C60" s="22" t="s">
        <v>18</v>
      </c>
      <c r="D60" s="18" t="s">
        <v>18</v>
      </c>
      <c r="E60" s="22">
        <v>343186816.46000004</v>
      </c>
      <c r="F60" s="28" t="s">
        <v>18</v>
      </c>
      <c r="G60" s="22">
        <v>153639482.58000001</v>
      </c>
      <c r="H60" s="18">
        <v>10716249.18</v>
      </c>
      <c r="I60" s="22">
        <v>229648826.30000001</v>
      </c>
      <c r="J60" s="18">
        <v>215392363.52000001</v>
      </c>
      <c r="K60" s="22">
        <f t="shared" si="5"/>
        <v>952583738.04000008</v>
      </c>
      <c r="L60" s="18">
        <v>2287539645.0900002</v>
      </c>
      <c r="M60" s="22">
        <v>36565425.270000003</v>
      </c>
      <c r="N60" s="18">
        <v>146262862.36000001</v>
      </c>
      <c r="O60" s="22">
        <v>6421145.8399999999</v>
      </c>
      <c r="P60" s="18">
        <f t="shared" si="6"/>
        <v>3429372816.6000004</v>
      </c>
      <c r="Q60" s="8"/>
    </row>
    <row r="61" spans="1:19" ht="15.75" x14ac:dyDescent="0.2">
      <c r="A61" s="15" t="s">
        <v>29</v>
      </c>
      <c r="B61" s="28" t="s">
        <v>18</v>
      </c>
      <c r="C61" s="22" t="s">
        <v>18</v>
      </c>
      <c r="D61" s="18" t="s">
        <v>18</v>
      </c>
      <c r="E61" s="22">
        <v>346089193.19999999</v>
      </c>
      <c r="F61" s="28" t="s">
        <v>18</v>
      </c>
      <c r="G61" s="22">
        <v>145299471.59999999</v>
      </c>
      <c r="H61" s="18">
        <v>10112302.879999999</v>
      </c>
      <c r="I61" s="22">
        <v>233435968.08999997</v>
      </c>
      <c r="J61" s="18">
        <v>220120775.07999998</v>
      </c>
      <c r="K61" s="22">
        <f t="shared" si="5"/>
        <v>955057710.8499999</v>
      </c>
      <c r="L61" s="18">
        <v>172844988.43999997</v>
      </c>
      <c r="M61" s="22">
        <v>13513686.359999999</v>
      </c>
      <c r="N61" s="18">
        <v>54054318.530000001</v>
      </c>
      <c r="O61" s="22">
        <v>2754566.24</v>
      </c>
      <c r="P61" s="18">
        <f t="shared" si="6"/>
        <v>1198225270.4199998</v>
      </c>
      <c r="Q61" s="8"/>
    </row>
    <row r="62" spans="1:19" ht="15.75" x14ac:dyDescent="0.2">
      <c r="A62" s="20" t="s">
        <v>30</v>
      </c>
      <c r="B62" s="29" t="s">
        <v>18</v>
      </c>
      <c r="C62" s="24" t="s">
        <v>18</v>
      </c>
      <c r="D62" s="23" t="s">
        <v>18</v>
      </c>
      <c r="E62" s="24">
        <v>372718467.94999999</v>
      </c>
      <c r="F62" s="29" t="s">
        <v>18</v>
      </c>
      <c r="G62" s="24">
        <v>187444090.75</v>
      </c>
      <c r="H62" s="23">
        <v>10315105.26</v>
      </c>
      <c r="I62" s="24">
        <v>259907758.49000001</v>
      </c>
      <c r="J62" s="23">
        <v>236451054.21999997</v>
      </c>
      <c r="K62" s="24">
        <f t="shared" si="5"/>
        <v>1066836476.6700001</v>
      </c>
      <c r="L62" s="23">
        <v>201216268.99000013</v>
      </c>
      <c r="M62" s="24">
        <v>15130067.949999999</v>
      </c>
      <c r="N62" s="23">
        <v>60519525.840000004</v>
      </c>
      <c r="O62" s="24">
        <v>3324888.42</v>
      </c>
      <c r="P62" s="23">
        <f t="shared" si="6"/>
        <v>1347027227.8700001</v>
      </c>
      <c r="Q62" s="8"/>
    </row>
    <row r="63" spans="1:19" s="4" customFormat="1" ht="15.75" x14ac:dyDescent="0.2">
      <c r="A63" s="12">
        <v>2008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5"/>
    </row>
    <row r="64" spans="1:19" ht="15.75" x14ac:dyDescent="0.2">
      <c r="A64" s="12" t="s">
        <v>19</v>
      </c>
      <c r="B64" s="21" t="s">
        <v>18</v>
      </c>
      <c r="C64" s="26" t="s">
        <v>18</v>
      </c>
      <c r="D64" s="21" t="s">
        <v>18</v>
      </c>
      <c r="E64" s="26">
        <v>337074434.30000007</v>
      </c>
      <c r="F64" s="21" t="s">
        <v>18</v>
      </c>
      <c r="G64" s="26">
        <v>145558477.13999999</v>
      </c>
      <c r="H64" s="21">
        <v>11432617.810000001</v>
      </c>
      <c r="I64" s="26">
        <v>228680905.49000001</v>
      </c>
      <c r="J64" s="21">
        <v>211421506.78</v>
      </c>
      <c r="K64" s="26">
        <f t="shared" ref="K64:K71" si="7">SUM(B64:J64)</f>
        <v>934167941.51999998</v>
      </c>
      <c r="L64" s="21">
        <v>165290386.62999985</v>
      </c>
      <c r="M64" s="26">
        <v>13154963.689999999</v>
      </c>
      <c r="N64" s="21">
        <v>52619143.07</v>
      </c>
      <c r="O64" s="26">
        <v>1667145.6300000001</v>
      </c>
      <c r="P64" s="21">
        <f t="shared" ref="P64:P69" si="8">SUM(K64:O64)</f>
        <v>1166899580.54</v>
      </c>
      <c r="Q64" s="5"/>
    </row>
    <row r="65" spans="1:17" ht="15.75" x14ac:dyDescent="0.2">
      <c r="A65" s="15" t="s">
        <v>20</v>
      </c>
      <c r="B65" s="18" t="s">
        <v>18</v>
      </c>
      <c r="C65" s="27" t="s">
        <v>18</v>
      </c>
      <c r="D65" s="18" t="s">
        <v>18</v>
      </c>
      <c r="E65" s="27">
        <v>327636197.27999997</v>
      </c>
      <c r="F65" s="18" t="s">
        <v>18</v>
      </c>
      <c r="G65" s="27">
        <v>144396495.42000002</v>
      </c>
      <c r="H65" s="18">
        <v>10967931.810000001</v>
      </c>
      <c r="I65" s="27">
        <v>218419883.06</v>
      </c>
      <c r="J65" s="18">
        <v>209396741.68000001</v>
      </c>
      <c r="K65" s="27">
        <f t="shared" si="7"/>
        <v>910817249.25</v>
      </c>
      <c r="L65" s="18">
        <v>169670738.73999992</v>
      </c>
      <c r="M65" s="27">
        <v>13054662.41</v>
      </c>
      <c r="N65" s="18">
        <v>52218199.270000003</v>
      </c>
      <c r="O65" s="27">
        <v>3857422.66</v>
      </c>
      <c r="P65" s="18">
        <f t="shared" si="8"/>
        <v>1149618272.3300002</v>
      </c>
      <c r="Q65" s="8"/>
    </row>
    <row r="66" spans="1:17" ht="15.75" x14ac:dyDescent="0.2">
      <c r="A66" s="15" t="s">
        <v>21</v>
      </c>
      <c r="B66" s="18" t="s">
        <v>18</v>
      </c>
      <c r="C66" s="27" t="s">
        <v>18</v>
      </c>
      <c r="D66" s="18" t="s">
        <v>18</v>
      </c>
      <c r="E66" s="27">
        <v>369703115.81999999</v>
      </c>
      <c r="F66" s="18" t="s">
        <v>18</v>
      </c>
      <c r="G66" s="27">
        <v>166657598.53</v>
      </c>
      <c r="H66" s="18">
        <v>11448933.33</v>
      </c>
      <c r="I66" s="27">
        <v>253161499.16</v>
      </c>
      <c r="J66" s="18">
        <v>229219530.12999997</v>
      </c>
      <c r="K66" s="27">
        <f t="shared" si="7"/>
        <v>1030190676.97</v>
      </c>
      <c r="L66" s="18">
        <v>174045535.45999998</v>
      </c>
      <c r="M66" s="27">
        <v>14434820.359999999</v>
      </c>
      <c r="N66" s="18">
        <v>57738632.859999999</v>
      </c>
      <c r="O66" s="27">
        <v>1229992.3599999999</v>
      </c>
      <c r="P66" s="18">
        <f t="shared" si="8"/>
        <v>1277639658.0099998</v>
      </c>
    </row>
    <row r="67" spans="1:17" ht="15.75" x14ac:dyDescent="0.2">
      <c r="A67" s="15" t="s">
        <v>22</v>
      </c>
      <c r="B67" s="18" t="s">
        <v>18</v>
      </c>
      <c r="C67" s="27" t="s">
        <v>18</v>
      </c>
      <c r="D67" s="18" t="s">
        <v>18</v>
      </c>
      <c r="E67" s="27">
        <v>355465078.92000002</v>
      </c>
      <c r="F67" s="18" t="s">
        <v>18</v>
      </c>
      <c r="G67" s="27">
        <v>152554698.00999999</v>
      </c>
      <c r="H67" s="18">
        <v>12200378.6</v>
      </c>
      <c r="I67" s="27">
        <v>245194361.01000002</v>
      </c>
      <c r="J67" s="18">
        <v>223682042.19</v>
      </c>
      <c r="K67" s="27">
        <f t="shared" si="7"/>
        <v>989096558.73000002</v>
      </c>
      <c r="L67" s="18">
        <v>176925541.1699999</v>
      </c>
      <c r="M67" s="27">
        <v>14070556.57</v>
      </c>
      <c r="N67" s="18">
        <v>56281643.219999999</v>
      </c>
      <c r="O67" s="27">
        <v>3540371.2900000005</v>
      </c>
      <c r="P67" s="18">
        <f t="shared" si="8"/>
        <v>1239914670.9799998</v>
      </c>
    </row>
    <row r="68" spans="1:17" ht="15.75" x14ac:dyDescent="0.2">
      <c r="A68" s="15" t="s">
        <v>23</v>
      </c>
      <c r="B68" s="18" t="s">
        <v>18</v>
      </c>
      <c r="C68" s="27" t="s">
        <v>18</v>
      </c>
      <c r="D68" s="18" t="s">
        <v>18</v>
      </c>
      <c r="E68" s="27">
        <v>375795587.14999998</v>
      </c>
      <c r="F68" s="18" t="s">
        <v>18</v>
      </c>
      <c r="G68" s="27">
        <v>177542796.34</v>
      </c>
      <c r="H68" s="18">
        <v>11744156.15</v>
      </c>
      <c r="I68" s="27">
        <v>262264532.76000002</v>
      </c>
      <c r="J68" s="18">
        <v>235591762.86000001</v>
      </c>
      <c r="K68" s="27">
        <f t="shared" si="7"/>
        <v>1062938835.26</v>
      </c>
      <c r="L68" s="18">
        <v>169617968.16999996</v>
      </c>
      <c r="M68" s="27">
        <v>14651991.560000001</v>
      </c>
      <c r="N68" s="18">
        <v>58607181.93</v>
      </c>
      <c r="O68" s="27">
        <v>782780.36</v>
      </c>
      <c r="P68" s="18">
        <f t="shared" si="8"/>
        <v>1306598757.2799997</v>
      </c>
    </row>
    <row r="69" spans="1:17" ht="15.75" x14ac:dyDescent="0.2">
      <c r="A69" s="15" t="s">
        <v>24</v>
      </c>
      <c r="B69" s="18" t="s">
        <v>18</v>
      </c>
      <c r="C69" s="27" t="s">
        <v>18</v>
      </c>
      <c r="D69" s="18" t="s">
        <v>18</v>
      </c>
      <c r="E69" s="27">
        <v>377556292.88999999</v>
      </c>
      <c r="F69" s="18" t="s">
        <v>18</v>
      </c>
      <c r="G69" s="27">
        <v>172465386.09</v>
      </c>
      <c r="H69" s="18">
        <v>11672424.27</v>
      </c>
      <c r="I69" s="27">
        <v>262037850.16</v>
      </c>
      <c r="J69" s="18">
        <v>234941097.19999999</v>
      </c>
      <c r="K69" s="27">
        <f t="shared" si="7"/>
        <v>1058673050.6099999</v>
      </c>
      <c r="L69" s="18">
        <v>178655527.02000001</v>
      </c>
      <c r="M69" s="27">
        <v>14731948.720000001</v>
      </c>
      <c r="N69" s="18">
        <v>58927225.600000001</v>
      </c>
      <c r="O69" s="27">
        <v>1399982.0999999999</v>
      </c>
      <c r="P69" s="18">
        <f t="shared" si="8"/>
        <v>1312387734.0499997</v>
      </c>
    </row>
    <row r="70" spans="1:17" ht="15.75" x14ac:dyDescent="0.2">
      <c r="A70" s="15" t="s">
        <v>25</v>
      </c>
      <c r="B70" s="18" t="s">
        <v>18</v>
      </c>
      <c r="C70" s="27" t="s">
        <v>18</v>
      </c>
      <c r="D70" s="18" t="s">
        <v>18</v>
      </c>
      <c r="E70" s="27">
        <v>382693371.80999994</v>
      </c>
      <c r="F70" s="18" t="s">
        <v>18</v>
      </c>
      <c r="G70" s="27">
        <v>173708248.13000003</v>
      </c>
      <c r="H70" s="18">
        <v>12193180.16</v>
      </c>
      <c r="I70" s="27">
        <v>270642166.16000003</v>
      </c>
      <c r="J70" s="18">
        <v>242291539.30999997</v>
      </c>
      <c r="K70" s="27">
        <f t="shared" si="7"/>
        <v>1081528505.5699999</v>
      </c>
      <c r="L70" s="18">
        <v>184579546.42000002</v>
      </c>
      <c r="M70" s="27">
        <v>15176217.630000001</v>
      </c>
      <c r="N70" s="18">
        <v>60704463.869999997</v>
      </c>
      <c r="O70" s="27">
        <v>1534364.89</v>
      </c>
      <c r="P70" s="18">
        <f t="shared" ref="P70:P75" si="9">SUM(K70:O70)</f>
        <v>1343523098.3800001</v>
      </c>
    </row>
    <row r="71" spans="1:17" ht="15.75" x14ac:dyDescent="0.2">
      <c r="A71" s="15" t="s">
        <v>26</v>
      </c>
      <c r="B71" s="18" t="s">
        <v>18</v>
      </c>
      <c r="C71" s="27" t="s">
        <v>18</v>
      </c>
      <c r="D71" s="18" t="s">
        <v>18</v>
      </c>
      <c r="E71" s="27">
        <v>375667098.5</v>
      </c>
      <c r="F71" s="18" t="s">
        <v>18</v>
      </c>
      <c r="G71" s="27">
        <v>156246848.5</v>
      </c>
      <c r="H71" s="18">
        <v>10944463.6</v>
      </c>
      <c r="I71" s="27">
        <v>255754240.65999997</v>
      </c>
      <c r="J71" s="18">
        <v>233257468.68000001</v>
      </c>
      <c r="K71" s="27">
        <f t="shared" si="7"/>
        <v>1031870119.9400001</v>
      </c>
      <c r="L71" s="18">
        <v>165137205.51999998</v>
      </c>
      <c r="M71" s="27">
        <v>14124546.199999999</v>
      </c>
      <c r="N71" s="18">
        <v>56718846.659999996</v>
      </c>
      <c r="O71" s="27">
        <v>605936.04</v>
      </c>
      <c r="P71" s="18">
        <f t="shared" si="9"/>
        <v>1268456654.3600001</v>
      </c>
    </row>
    <row r="72" spans="1:17" ht="15.75" x14ac:dyDescent="0.2">
      <c r="A72" s="15" t="s">
        <v>27</v>
      </c>
      <c r="B72" s="18" t="s">
        <v>18</v>
      </c>
      <c r="C72" s="27" t="s">
        <v>18</v>
      </c>
      <c r="D72" s="18" t="s">
        <v>18</v>
      </c>
      <c r="E72" s="27">
        <v>404372458.90000004</v>
      </c>
      <c r="F72" s="18" t="s">
        <v>18</v>
      </c>
      <c r="G72" s="27">
        <v>184045497.63</v>
      </c>
      <c r="H72" s="18">
        <v>12264787.380000001</v>
      </c>
      <c r="I72" s="27">
        <v>283616952.47000003</v>
      </c>
      <c r="J72" s="18">
        <v>252975698.09000003</v>
      </c>
      <c r="K72" s="27">
        <f t="shared" ref="K72:K81" si="10">SUM(B72:J72)</f>
        <v>1137275394.47</v>
      </c>
      <c r="L72" s="18">
        <v>203695544.19999996</v>
      </c>
      <c r="M72" s="27">
        <v>10870188.460000001</v>
      </c>
      <c r="N72" s="18">
        <v>61025979.030000001</v>
      </c>
      <c r="O72" s="27">
        <v>1240691.95</v>
      </c>
      <c r="P72" s="18">
        <f t="shared" si="9"/>
        <v>1414107798.1100001</v>
      </c>
    </row>
    <row r="73" spans="1:17" ht="15.75" x14ac:dyDescent="0.2">
      <c r="A73" s="15" t="s">
        <v>28</v>
      </c>
      <c r="B73" s="18" t="s">
        <v>18</v>
      </c>
      <c r="C73" s="27" t="s">
        <v>18</v>
      </c>
      <c r="D73" s="18" t="s">
        <v>18</v>
      </c>
      <c r="E73" s="27">
        <v>413080342.46000004</v>
      </c>
      <c r="F73" s="18" t="s">
        <v>18</v>
      </c>
      <c r="G73" s="27">
        <v>198026180.55999997</v>
      </c>
      <c r="H73" s="18">
        <v>11784385.35</v>
      </c>
      <c r="I73" s="27">
        <v>293521737.18000007</v>
      </c>
      <c r="J73" s="18">
        <v>258746886.97999999</v>
      </c>
      <c r="K73" s="27">
        <f t="shared" si="10"/>
        <v>1175159532.53</v>
      </c>
      <c r="L73" s="18">
        <v>228683238.13000026</v>
      </c>
      <c r="M73" s="27">
        <v>11348165.859999999</v>
      </c>
      <c r="N73" s="18">
        <v>64018561.729999997</v>
      </c>
      <c r="O73" s="27">
        <v>864777.46</v>
      </c>
      <c r="P73" s="18">
        <f t="shared" si="9"/>
        <v>1480074275.7100003</v>
      </c>
    </row>
    <row r="74" spans="1:17" ht="15.75" x14ac:dyDescent="0.2">
      <c r="A74" s="15" t="s">
        <v>29</v>
      </c>
      <c r="B74" s="18" t="s">
        <v>18</v>
      </c>
      <c r="C74" s="27" t="s">
        <v>18</v>
      </c>
      <c r="D74" s="18" t="s">
        <v>18</v>
      </c>
      <c r="E74" s="27">
        <v>397516760.81000006</v>
      </c>
      <c r="F74" s="18" t="s">
        <v>18</v>
      </c>
      <c r="G74" s="27">
        <v>175912014.69</v>
      </c>
      <c r="H74" s="18">
        <v>11672491.259999998</v>
      </c>
      <c r="I74" s="27">
        <v>276314768.99000001</v>
      </c>
      <c r="J74" s="18">
        <v>247814791.76999998</v>
      </c>
      <c r="K74" s="27">
        <f t="shared" si="10"/>
        <v>1109230827.52</v>
      </c>
      <c r="L74" s="18">
        <v>206534942.82000008</v>
      </c>
      <c r="M74" s="27">
        <v>10520458.699999999</v>
      </c>
      <c r="N74" s="18">
        <v>59519352.920000002</v>
      </c>
      <c r="O74" s="27">
        <v>2500915.9899999998</v>
      </c>
      <c r="P74" s="18">
        <f t="shared" si="9"/>
        <v>1388306497.9500003</v>
      </c>
    </row>
    <row r="75" spans="1:17" ht="15.75" x14ac:dyDescent="0.2">
      <c r="A75" s="15" t="s">
        <v>30</v>
      </c>
      <c r="B75" s="18" t="s">
        <v>18</v>
      </c>
      <c r="C75" s="27" t="s">
        <v>18</v>
      </c>
      <c r="D75" s="18" t="s">
        <v>18</v>
      </c>
      <c r="E75" s="27">
        <v>436628285.90999997</v>
      </c>
      <c r="F75" s="18" t="s">
        <v>18</v>
      </c>
      <c r="G75" s="27">
        <v>202545661.65999997</v>
      </c>
      <c r="H75" s="18">
        <v>12613526.92</v>
      </c>
      <c r="I75" s="27">
        <v>309092796.22000003</v>
      </c>
      <c r="J75" s="18">
        <v>276824986.81999999</v>
      </c>
      <c r="K75" s="27">
        <f t="shared" si="10"/>
        <v>1237705257.53</v>
      </c>
      <c r="L75" s="18">
        <v>227860108.65999988</v>
      </c>
      <c r="M75" s="27">
        <v>11753518.92</v>
      </c>
      <c r="N75" s="18">
        <v>66480754.43</v>
      </c>
      <c r="O75" s="27">
        <v>1663716.3499999999</v>
      </c>
      <c r="P75" s="18">
        <f t="shared" si="9"/>
        <v>1545463355.8899999</v>
      </c>
    </row>
    <row r="76" spans="1:17" ht="15.75" x14ac:dyDescent="0.2">
      <c r="A76" s="10">
        <v>2009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ht="15.75" x14ac:dyDescent="0.2">
      <c r="A77" s="15" t="s">
        <v>19</v>
      </c>
      <c r="B77" s="18" t="s">
        <v>18</v>
      </c>
      <c r="C77" s="27" t="s">
        <v>18</v>
      </c>
      <c r="D77" s="18" t="s">
        <v>18</v>
      </c>
      <c r="E77" s="27">
        <v>388161090.44</v>
      </c>
      <c r="F77" s="18" t="s">
        <v>18</v>
      </c>
      <c r="G77" s="27">
        <v>172943793.59999999</v>
      </c>
      <c r="H77" s="18">
        <v>11882472.989999998</v>
      </c>
      <c r="I77" s="27">
        <v>263014732.88999999</v>
      </c>
      <c r="J77" s="18">
        <v>236175339.75</v>
      </c>
      <c r="K77" s="27">
        <f t="shared" si="10"/>
        <v>1072177429.67</v>
      </c>
      <c r="L77" s="18">
        <v>218718550.49999991</v>
      </c>
      <c r="M77" s="27">
        <v>10344739.85</v>
      </c>
      <c r="N77" s="18">
        <v>58674019.950000003</v>
      </c>
      <c r="O77" s="27">
        <v>829314.74000000011</v>
      </c>
      <c r="P77" s="18">
        <f t="shared" ref="P77:P87" si="11">SUM(K77:O77)</f>
        <v>1360744054.7099998</v>
      </c>
    </row>
    <row r="78" spans="1:17" ht="15.75" x14ac:dyDescent="0.2">
      <c r="A78" s="15" t="s">
        <v>20</v>
      </c>
      <c r="B78" s="18" t="s">
        <v>18</v>
      </c>
      <c r="C78" s="27" t="s">
        <v>18</v>
      </c>
      <c r="D78" s="18" t="s">
        <v>18</v>
      </c>
      <c r="E78" s="27">
        <v>396739071.49999994</v>
      </c>
      <c r="F78" s="18" t="s">
        <v>18</v>
      </c>
      <c r="G78" s="27">
        <v>180319070.47</v>
      </c>
      <c r="H78" s="18">
        <v>12593195.379999999</v>
      </c>
      <c r="I78" s="27">
        <v>278457514.18000001</v>
      </c>
      <c r="J78" s="18">
        <v>247801787.85000002</v>
      </c>
      <c r="K78" s="27">
        <f t="shared" si="10"/>
        <v>1115910639.3800001</v>
      </c>
      <c r="L78" s="18">
        <v>221251172.24999997</v>
      </c>
      <c r="M78" s="27">
        <v>10696314.48</v>
      </c>
      <c r="N78" s="18">
        <v>60641669.490000002</v>
      </c>
      <c r="O78" s="27">
        <v>2483805.56</v>
      </c>
      <c r="P78" s="18">
        <f t="shared" si="11"/>
        <v>1410983601.1600001</v>
      </c>
    </row>
    <row r="79" spans="1:17" ht="15.75" x14ac:dyDescent="0.2">
      <c r="A79" s="15" t="s">
        <v>21</v>
      </c>
      <c r="B79" s="18" t="s">
        <v>18</v>
      </c>
      <c r="C79" s="27" t="s">
        <v>18</v>
      </c>
      <c r="D79" s="18" t="s">
        <v>18</v>
      </c>
      <c r="E79" s="27">
        <v>424119258.63999999</v>
      </c>
      <c r="F79" s="18" t="s">
        <v>18</v>
      </c>
      <c r="G79" s="27">
        <v>201472033.25</v>
      </c>
      <c r="H79" s="18">
        <v>12702625.120000001</v>
      </c>
      <c r="I79" s="27">
        <v>293519747.14999998</v>
      </c>
      <c r="J79" s="18">
        <v>265956246.11000001</v>
      </c>
      <c r="K79" s="27">
        <f t="shared" si="10"/>
        <v>1197769910.27</v>
      </c>
      <c r="L79" s="18">
        <v>230035889.65999985</v>
      </c>
      <c r="M79" s="27">
        <v>11371093.23</v>
      </c>
      <c r="N79" s="18">
        <v>64432485.869999997</v>
      </c>
      <c r="O79" s="27">
        <v>1085228.8899999999</v>
      </c>
      <c r="P79" s="18">
        <f t="shared" si="11"/>
        <v>1504694607.9199998</v>
      </c>
    </row>
    <row r="80" spans="1:17" ht="15.75" x14ac:dyDescent="0.2">
      <c r="A80" s="15" t="s">
        <v>22</v>
      </c>
      <c r="B80" s="18" t="s">
        <v>18</v>
      </c>
      <c r="C80" s="27" t="s">
        <v>18</v>
      </c>
      <c r="D80" s="18" t="s">
        <v>18</v>
      </c>
      <c r="E80" s="27">
        <v>397794149.51999998</v>
      </c>
      <c r="F80" s="18" t="s">
        <v>18</v>
      </c>
      <c r="G80" s="27">
        <v>182776103.24000001</v>
      </c>
      <c r="H80" s="18">
        <v>13433903.390000001</v>
      </c>
      <c r="I80" s="27">
        <v>287271608.41000003</v>
      </c>
      <c r="J80" s="18">
        <v>251554975.18999997</v>
      </c>
      <c r="K80" s="27">
        <f t="shared" si="10"/>
        <v>1132830739.75</v>
      </c>
      <c r="L80" s="18">
        <v>179682513.50999999</v>
      </c>
      <c r="M80" s="27">
        <v>10754890.949999999</v>
      </c>
      <c r="N80" s="18">
        <v>61129317.310000002</v>
      </c>
      <c r="O80" s="27">
        <v>35000930.780000001</v>
      </c>
      <c r="P80" s="18">
        <f t="shared" si="11"/>
        <v>1419398392.3</v>
      </c>
    </row>
    <row r="81" spans="1:16" ht="15.75" x14ac:dyDescent="0.2">
      <c r="A81" s="15" t="s">
        <v>23</v>
      </c>
      <c r="B81" s="18" t="s">
        <v>18</v>
      </c>
      <c r="C81" s="27" t="s">
        <v>18</v>
      </c>
      <c r="D81" s="18" t="s">
        <v>18</v>
      </c>
      <c r="E81" s="27">
        <v>413059690.37</v>
      </c>
      <c r="F81" s="18" t="s">
        <v>18</v>
      </c>
      <c r="G81" s="27">
        <v>187893378.81000003</v>
      </c>
      <c r="H81" s="18">
        <v>12649709.1</v>
      </c>
      <c r="I81" s="27">
        <v>296960549.72000003</v>
      </c>
      <c r="J81" s="18">
        <v>258314141.95999998</v>
      </c>
      <c r="K81" s="27">
        <f t="shared" si="10"/>
        <v>1168877469.96</v>
      </c>
      <c r="L81" s="18">
        <v>184670005.81000003</v>
      </c>
      <c r="M81" s="27">
        <v>11085256.119999999</v>
      </c>
      <c r="N81" s="18">
        <v>63026296.899999999</v>
      </c>
      <c r="O81" s="27">
        <v>35987364.950000003</v>
      </c>
      <c r="P81" s="18">
        <f t="shared" si="11"/>
        <v>1463646393.74</v>
      </c>
    </row>
    <row r="82" spans="1:16" ht="15.75" x14ac:dyDescent="0.2">
      <c r="A82" s="15" t="s">
        <v>24</v>
      </c>
      <c r="B82" s="18" t="s">
        <v>18</v>
      </c>
      <c r="C82" s="27" t="s">
        <v>18</v>
      </c>
      <c r="D82" s="18" t="s">
        <v>18</v>
      </c>
      <c r="E82" s="27">
        <v>410840294.63999999</v>
      </c>
      <c r="F82" s="18" t="s">
        <v>18</v>
      </c>
      <c r="G82" s="27">
        <v>182199287.52000001</v>
      </c>
      <c r="H82" s="18">
        <v>13490273.5</v>
      </c>
      <c r="I82" s="27">
        <v>297167256.49000001</v>
      </c>
      <c r="J82" s="18">
        <v>257710808.56999999</v>
      </c>
      <c r="K82" s="27">
        <f t="shared" ref="K82:K94" si="12">SUM(B82:J82)</f>
        <v>1161407920.72</v>
      </c>
      <c r="L82" s="18">
        <v>210261628.13000003</v>
      </c>
      <c r="M82" s="27">
        <v>10962668.539999999</v>
      </c>
      <c r="N82" s="18">
        <v>62419752.109999999</v>
      </c>
      <c r="O82" s="27">
        <v>6083722.2500000009</v>
      </c>
      <c r="P82" s="18">
        <f t="shared" si="11"/>
        <v>1451135691.75</v>
      </c>
    </row>
    <row r="83" spans="1:16" ht="15.75" x14ac:dyDescent="0.2">
      <c r="A83" s="15" t="s">
        <v>25</v>
      </c>
      <c r="B83" s="18" t="s">
        <v>18</v>
      </c>
      <c r="C83" s="27" t="s">
        <v>18</v>
      </c>
      <c r="D83" s="18" t="s">
        <v>18</v>
      </c>
      <c r="E83" s="27">
        <v>409211106.43999994</v>
      </c>
      <c r="F83" s="18" t="s">
        <v>18</v>
      </c>
      <c r="G83" s="27">
        <v>185653808.76999998</v>
      </c>
      <c r="H83" s="18">
        <v>12490488.879999999</v>
      </c>
      <c r="I83" s="27">
        <v>295651932.97000003</v>
      </c>
      <c r="J83" s="18">
        <v>256398688.41000003</v>
      </c>
      <c r="K83" s="27">
        <f t="shared" si="12"/>
        <v>1159406025.47</v>
      </c>
      <c r="L83" s="18">
        <v>210477062.54000002</v>
      </c>
      <c r="M83" s="27">
        <v>11011775.609999999</v>
      </c>
      <c r="N83" s="18">
        <v>62924809.990000002</v>
      </c>
      <c r="O83" s="27">
        <v>7055620.9100000001</v>
      </c>
      <c r="P83" s="18">
        <f t="shared" si="11"/>
        <v>1450875294.52</v>
      </c>
    </row>
    <row r="84" spans="1:16" ht="15.75" x14ac:dyDescent="0.2">
      <c r="A84" s="15" t="s">
        <v>26</v>
      </c>
      <c r="B84" s="18" t="s">
        <v>18</v>
      </c>
      <c r="C84" s="27" t="s">
        <v>18</v>
      </c>
      <c r="D84" s="18" t="s">
        <v>18</v>
      </c>
      <c r="E84" s="27">
        <v>423103274.90000004</v>
      </c>
      <c r="F84" s="18" t="s">
        <v>18</v>
      </c>
      <c r="G84" s="27">
        <v>196547557.22999999</v>
      </c>
      <c r="H84" s="18">
        <v>12128744.5</v>
      </c>
      <c r="I84" s="27">
        <v>323971969.54999995</v>
      </c>
      <c r="J84" s="18">
        <v>269462711.12</v>
      </c>
      <c r="K84" s="27">
        <f t="shared" si="12"/>
        <v>1225214257.3</v>
      </c>
      <c r="L84" s="18">
        <v>333385826.68000001</v>
      </c>
      <c r="M84" s="27">
        <v>12401226.42</v>
      </c>
      <c r="N84" s="18">
        <v>70864748.209999993</v>
      </c>
      <c r="O84" s="27">
        <v>7076647.9299999997</v>
      </c>
      <c r="P84" s="18">
        <f t="shared" si="11"/>
        <v>1648942706.5400002</v>
      </c>
    </row>
    <row r="85" spans="1:16" ht="15.75" x14ac:dyDescent="0.2">
      <c r="A85" s="15" t="s">
        <v>27</v>
      </c>
      <c r="B85" s="18" t="s">
        <v>18</v>
      </c>
      <c r="C85" s="27" t="s">
        <v>18</v>
      </c>
      <c r="D85" s="18" t="s">
        <v>18</v>
      </c>
      <c r="E85" s="27">
        <v>447217751.81</v>
      </c>
      <c r="F85" s="18" t="s">
        <v>18</v>
      </c>
      <c r="G85" s="27">
        <v>201010426.66</v>
      </c>
      <c r="H85" s="18">
        <v>13444399.76</v>
      </c>
      <c r="I85" s="27">
        <v>320367718.71000004</v>
      </c>
      <c r="J85" s="18">
        <v>280755057.20999998</v>
      </c>
      <c r="K85" s="27">
        <f t="shared" si="12"/>
        <v>1262795354.1500001</v>
      </c>
      <c r="L85" s="18">
        <v>105112997.78</v>
      </c>
      <c r="M85" s="27">
        <v>10455443.32</v>
      </c>
      <c r="N85" s="18">
        <v>59745402.289999999</v>
      </c>
      <c r="O85" s="27">
        <v>8168945.0699999994</v>
      </c>
      <c r="P85" s="18">
        <f t="shared" si="11"/>
        <v>1446278142.6099999</v>
      </c>
    </row>
    <row r="86" spans="1:16" ht="15.75" x14ac:dyDescent="0.2">
      <c r="A86" s="15" t="s">
        <v>28</v>
      </c>
      <c r="B86" s="18" t="s">
        <v>18</v>
      </c>
      <c r="C86" s="27" t="s">
        <v>18</v>
      </c>
      <c r="D86" s="18" t="s">
        <v>18</v>
      </c>
      <c r="E86" s="27">
        <v>448792128.45999998</v>
      </c>
      <c r="F86" s="18" t="s">
        <v>18</v>
      </c>
      <c r="G86" s="27">
        <v>207404301.19999999</v>
      </c>
      <c r="H86" s="18">
        <v>12952342.640000001</v>
      </c>
      <c r="I86" s="27">
        <v>335070808.14999998</v>
      </c>
      <c r="J86" s="18">
        <v>285726731.22000003</v>
      </c>
      <c r="K86" s="27">
        <f t="shared" si="12"/>
        <v>1289946311.6700001</v>
      </c>
      <c r="L86" s="18">
        <v>227261627.19999999</v>
      </c>
      <c r="M86" s="27">
        <v>11543355.609999999</v>
      </c>
      <c r="N86" s="18">
        <v>65961994.329999998</v>
      </c>
      <c r="O86" s="27">
        <v>6327323.7599999998</v>
      </c>
      <c r="P86" s="18">
        <f t="shared" si="11"/>
        <v>1601040612.5699999</v>
      </c>
    </row>
    <row r="87" spans="1:16" ht="15.75" x14ac:dyDescent="0.2">
      <c r="A87" s="15" t="s">
        <v>29</v>
      </c>
      <c r="B87" s="18" t="s">
        <v>18</v>
      </c>
      <c r="C87" s="27" t="s">
        <v>18</v>
      </c>
      <c r="D87" s="18" t="s">
        <v>18</v>
      </c>
      <c r="E87" s="27">
        <v>468252425.03000003</v>
      </c>
      <c r="F87" s="18" t="s">
        <v>18</v>
      </c>
      <c r="G87" s="27">
        <v>209500330.50999999</v>
      </c>
      <c r="H87" s="18">
        <v>16333279.580000002</v>
      </c>
      <c r="I87" s="27">
        <v>349570317</v>
      </c>
      <c r="J87" s="18">
        <v>293617982.15999997</v>
      </c>
      <c r="K87" s="27">
        <f t="shared" si="12"/>
        <v>1337274334.28</v>
      </c>
      <c r="L87" s="18">
        <v>228886300.76999998</v>
      </c>
      <c r="M87" s="27">
        <v>11621818.83</v>
      </c>
      <c r="N87" s="18">
        <v>66410435.960000001</v>
      </c>
      <c r="O87" s="27">
        <v>9907198.4299999997</v>
      </c>
      <c r="P87" s="18">
        <f t="shared" si="11"/>
        <v>1654100088.27</v>
      </c>
    </row>
    <row r="88" spans="1:16" ht="15.75" x14ac:dyDescent="0.2">
      <c r="A88" s="15" t="s">
        <v>30</v>
      </c>
      <c r="B88" s="18" t="s">
        <v>18</v>
      </c>
      <c r="C88" s="27" t="s">
        <v>18</v>
      </c>
      <c r="D88" s="18" t="s">
        <v>18</v>
      </c>
      <c r="E88" s="27">
        <v>487443432.25999999</v>
      </c>
      <c r="F88" s="18" t="s">
        <v>18</v>
      </c>
      <c r="G88" s="27">
        <v>226388594.82999998</v>
      </c>
      <c r="H88" s="18">
        <v>14223137.600000001</v>
      </c>
      <c r="I88" s="27">
        <v>367703584.69000006</v>
      </c>
      <c r="J88" s="18">
        <v>313408807.37</v>
      </c>
      <c r="K88" s="27">
        <f t="shared" si="12"/>
        <v>1409167556.75</v>
      </c>
      <c r="L88" s="18">
        <v>235319576</v>
      </c>
      <c r="M88" s="27">
        <v>12624922.09</v>
      </c>
      <c r="N88" s="18">
        <v>72142691.469999999</v>
      </c>
      <c r="O88" s="27">
        <v>23216374.720000003</v>
      </c>
      <c r="P88" s="18">
        <f>SUM(K88:O88)</f>
        <v>1752471121.03</v>
      </c>
    </row>
    <row r="89" spans="1:16" ht="15.75" x14ac:dyDescent="0.2">
      <c r="A89" s="10">
        <v>2010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</row>
    <row r="90" spans="1:16" ht="15.75" x14ac:dyDescent="0.2">
      <c r="A90" s="15" t="s">
        <v>19</v>
      </c>
      <c r="B90" s="18" t="s">
        <v>18</v>
      </c>
      <c r="C90" s="27" t="s">
        <v>18</v>
      </c>
      <c r="D90" s="18" t="s">
        <v>18</v>
      </c>
      <c r="E90" s="27">
        <v>437231747.64999998</v>
      </c>
      <c r="F90" s="18" t="s">
        <v>18</v>
      </c>
      <c r="G90" s="27">
        <v>184637634.91</v>
      </c>
      <c r="H90" s="18">
        <v>13002472.390000001</v>
      </c>
      <c r="I90" s="27">
        <v>317398231.05000001</v>
      </c>
      <c r="J90" s="18">
        <v>270632937.19</v>
      </c>
      <c r="K90" s="27">
        <f t="shared" si="12"/>
        <v>1222903023.1900001</v>
      </c>
      <c r="L90" s="18">
        <v>239152869.06000003</v>
      </c>
      <c r="M90" s="27">
        <v>11145493.470000001</v>
      </c>
      <c r="N90" s="18">
        <v>63688923.82</v>
      </c>
      <c r="O90" s="27">
        <v>20335024.350000001</v>
      </c>
      <c r="P90" s="18">
        <f>SUM(K90:O90)</f>
        <v>1557225333.8899999</v>
      </c>
    </row>
    <row r="91" spans="1:16" ht="15.75" x14ac:dyDescent="0.2">
      <c r="A91" s="15" t="s">
        <v>20</v>
      </c>
      <c r="B91" s="18" t="s">
        <v>18</v>
      </c>
      <c r="C91" s="27" t="s">
        <v>18</v>
      </c>
      <c r="D91" s="18" t="s">
        <v>18</v>
      </c>
      <c r="E91" s="27">
        <v>452429298.77999997</v>
      </c>
      <c r="F91" s="18" t="s">
        <v>18</v>
      </c>
      <c r="G91" s="27">
        <v>206609866.69</v>
      </c>
      <c r="H91" s="18">
        <v>14287161.25</v>
      </c>
      <c r="I91" s="27">
        <v>335001271.81999999</v>
      </c>
      <c r="J91" s="18">
        <v>286832679.54000002</v>
      </c>
      <c r="K91" s="27">
        <f t="shared" si="12"/>
        <v>1295160278.0799999</v>
      </c>
      <c r="L91" s="18">
        <v>218287594.36000001</v>
      </c>
      <c r="M91" s="27">
        <v>11594226.75</v>
      </c>
      <c r="N91" s="18">
        <v>66252897.659999996</v>
      </c>
      <c r="O91" s="27">
        <v>8799701.4299999997</v>
      </c>
      <c r="P91" s="18">
        <f>SUM(K91:O91)</f>
        <v>1600094698.2800002</v>
      </c>
    </row>
    <row r="92" spans="1:16" ht="15.75" x14ac:dyDescent="0.2">
      <c r="A92" s="15" t="s">
        <v>21</v>
      </c>
      <c r="B92" s="18" t="s">
        <v>18</v>
      </c>
      <c r="C92" s="27" t="s">
        <v>18</v>
      </c>
      <c r="D92" s="18" t="s">
        <v>18</v>
      </c>
      <c r="E92" s="27">
        <v>506611291.36000001</v>
      </c>
      <c r="F92" s="18" t="s">
        <v>18</v>
      </c>
      <c r="G92" s="27">
        <v>239513520.36000001</v>
      </c>
      <c r="H92" s="18">
        <v>13928234.57</v>
      </c>
      <c r="I92" s="27">
        <v>372172279.56999999</v>
      </c>
      <c r="J92" s="18">
        <v>313800019.38999999</v>
      </c>
      <c r="K92" s="27">
        <f t="shared" si="12"/>
        <v>1446025345.25</v>
      </c>
      <c r="L92" s="18">
        <v>254633611.93000001</v>
      </c>
      <c r="M92" s="27">
        <v>12866474.93</v>
      </c>
      <c r="N92" s="18">
        <v>73523016.519999996</v>
      </c>
      <c r="O92" s="27">
        <v>10164804.109999999</v>
      </c>
      <c r="P92" s="18">
        <f>SUM(K92:O92)</f>
        <v>1797213252.74</v>
      </c>
    </row>
    <row r="93" spans="1:16" ht="15.75" x14ac:dyDescent="0.2">
      <c r="A93" s="15" t="s">
        <v>22</v>
      </c>
      <c r="B93" s="18" t="s">
        <v>18</v>
      </c>
      <c r="C93" s="27" t="s">
        <v>18</v>
      </c>
      <c r="D93" s="18" t="s">
        <v>18</v>
      </c>
      <c r="E93" s="27">
        <v>464458361.62</v>
      </c>
      <c r="F93" s="18" t="s">
        <v>18</v>
      </c>
      <c r="G93" s="27">
        <v>207335386.44999999</v>
      </c>
      <c r="H93" s="18">
        <v>13888709.09</v>
      </c>
      <c r="I93" s="27">
        <v>350017475.19</v>
      </c>
      <c r="J93" s="18">
        <v>294018236.38</v>
      </c>
      <c r="K93" s="27">
        <f t="shared" si="12"/>
        <v>1329718168.73</v>
      </c>
      <c r="L93" s="18">
        <v>224597091.67000002</v>
      </c>
      <c r="M93" s="27">
        <v>11925448.619999999</v>
      </c>
      <c r="N93" s="18">
        <v>68145702.359999999</v>
      </c>
      <c r="O93" s="27">
        <v>11155424.439999999</v>
      </c>
      <c r="P93" s="18">
        <f>SUM(K93:O93)</f>
        <v>1645541835.8199999</v>
      </c>
    </row>
    <row r="94" spans="1:16" ht="15.75" x14ac:dyDescent="0.2">
      <c r="A94" s="15" t="s">
        <v>23</v>
      </c>
      <c r="B94" s="18" t="s">
        <v>18</v>
      </c>
      <c r="C94" s="27" t="s">
        <v>18</v>
      </c>
      <c r="D94" s="18" t="s">
        <v>18</v>
      </c>
      <c r="E94" s="27">
        <v>487977232.19</v>
      </c>
      <c r="F94" s="18" t="s">
        <v>18</v>
      </c>
      <c r="G94" s="27">
        <v>216646104.22999999</v>
      </c>
      <c r="H94" s="18">
        <v>14270783.41</v>
      </c>
      <c r="I94" s="27">
        <v>358359799.89999998</v>
      </c>
      <c r="J94" s="18">
        <v>305287526.98000002</v>
      </c>
      <c r="K94" s="27">
        <f t="shared" si="12"/>
        <v>1382541446.71</v>
      </c>
      <c r="L94" s="18">
        <v>240014836.04999998</v>
      </c>
      <c r="M94" s="27">
        <v>12346958.27</v>
      </c>
      <c r="N94" s="18">
        <v>70554602.090000004</v>
      </c>
      <c r="O94" s="27">
        <v>7714116.4900000002</v>
      </c>
      <c r="P94" s="18">
        <f>SUM(K94:O94)</f>
        <v>1713171959.6099999</v>
      </c>
    </row>
    <row r="95" spans="1:16" ht="15.75" x14ac:dyDescent="0.2">
      <c r="B95" s="18"/>
      <c r="C95" s="27"/>
      <c r="D95" s="18"/>
    </row>
  </sheetData>
  <mergeCells count="9">
    <mergeCell ref="B2:J2"/>
    <mergeCell ref="O2:O3"/>
    <mergeCell ref="P2:P3"/>
    <mergeCell ref="A1:P1"/>
    <mergeCell ref="K2:K3"/>
    <mergeCell ref="L2:L3"/>
    <mergeCell ref="M2:M3"/>
    <mergeCell ref="N2:N3"/>
    <mergeCell ref="A2:A3"/>
  </mergeCells>
  <phoneticPr fontId="2" type="noConversion"/>
  <printOptions horizontalCentered="1" verticalCentered="1"/>
  <pageMargins left="0.19685039370078741" right="7.874015748031496E-2" top="0.23622047244094491" bottom="0.15748031496062992" header="0" footer="0"/>
  <pageSetup paperSize="9" scale="3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4E0C2-61CC-4180-B417-9EC342548E36}">
  <dimension ref="A1:AB307"/>
  <sheetViews>
    <sheetView showGridLines="0" tabSelected="1" view="pageBreakPreview" topLeftCell="N1" zoomScale="85" zoomScaleNormal="100" zoomScaleSheetLayoutView="85" workbookViewId="0">
      <pane ySplit="5" topLeftCell="A250" activePane="bottomLeft" state="frozen"/>
      <selection pane="bottomLeft" activeCell="Z273" sqref="Z273"/>
    </sheetView>
  </sheetViews>
  <sheetFormatPr defaultColWidth="11.42578125" defaultRowHeight="15.75" x14ac:dyDescent="0.2"/>
  <cols>
    <col min="1" max="1" width="9.140625" style="34" customWidth="1"/>
    <col min="2" max="2" width="13.42578125" style="34" customWidth="1"/>
    <col min="3" max="3" width="21" style="34" customWidth="1"/>
    <col min="4" max="4" width="23" style="34" bestFit="1" customWidth="1"/>
    <col min="5" max="5" width="19.85546875" style="34" bestFit="1" customWidth="1"/>
    <col min="6" max="6" width="19.42578125" style="34" customWidth="1"/>
    <col min="7" max="7" width="20.28515625" style="34" customWidth="1"/>
    <col min="8" max="8" width="19" style="34" customWidth="1"/>
    <col min="9" max="9" width="23.7109375" style="34" customWidth="1"/>
    <col min="10" max="10" width="18.5703125" style="34" bestFit="1" customWidth="1"/>
    <col min="11" max="11" width="19.85546875" style="34" customWidth="1"/>
    <col min="12" max="12" width="18.85546875" style="34" customWidth="1"/>
    <col min="13" max="13" width="23" style="34" bestFit="1" customWidth="1"/>
    <col min="14" max="14" width="25" style="34" customWidth="1"/>
    <col min="15" max="15" width="19.85546875" style="34" bestFit="1" customWidth="1"/>
    <col min="16" max="16" width="19" style="34" customWidth="1"/>
    <col min="17" max="17" width="23" style="34" bestFit="1" customWidth="1"/>
    <col min="18" max="18" width="21.5703125" style="34" bestFit="1" customWidth="1"/>
    <col min="19" max="19" width="21.28515625" style="34" bestFit="1" customWidth="1"/>
    <col min="20" max="22" width="19.85546875" style="34" bestFit="1" customWidth="1"/>
    <col min="23" max="23" width="23.42578125" style="34" bestFit="1" customWidth="1"/>
    <col min="24" max="24" width="21.140625" style="34" bestFit="1" customWidth="1"/>
    <col min="25" max="25" width="19.85546875" style="34" bestFit="1" customWidth="1"/>
    <col min="26" max="26" width="23.28515625" style="34" customWidth="1"/>
    <col min="27" max="27" width="24" style="34" bestFit="1" customWidth="1"/>
    <col min="28" max="28" width="21.140625" style="34" bestFit="1" customWidth="1"/>
    <col min="29" max="36" width="16.140625" style="34" customWidth="1"/>
    <col min="37" max="39" width="13.42578125" style="34" customWidth="1"/>
    <col min="40" max="40" width="13.28515625" style="34" customWidth="1"/>
    <col min="41" max="41" width="13.42578125" style="34" customWidth="1"/>
    <col min="42" max="16384" width="11.42578125" style="34"/>
  </cols>
  <sheetData>
    <row r="1" spans="2:28" ht="27" customHeight="1" x14ac:dyDescent="0.2"/>
    <row r="2" spans="2:28" ht="30" customHeight="1" thickBot="1" x14ac:dyDescent="0.25">
      <c r="B2" s="142" t="s">
        <v>45</v>
      </c>
      <c r="C2" s="142"/>
      <c r="D2" s="142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2"/>
    </row>
    <row r="3" spans="2:28" ht="20.25" customHeight="1" thickTop="1" thickBot="1" x14ac:dyDescent="0.25">
      <c r="B3" s="37" t="s">
        <v>48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  <c r="O3" s="71"/>
      <c r="P3" s="71"/>
      <c r="Q3" s="71"/>
      <c r="R3" s="71"/>
      <c r="S3" s="71"/>
      <c r="T3" s="72"/>
      <c r="U3" s="71"/>
      <c r="V3" s="71"/>
      <c r="W3" s="71"/>
      <c r="X3" s="71"/>
      <c r="Y3" s="71"/>
      <c r="Z3" s="73"/>
    </row>
    <row r="4" spans="2:28" ht="30" customHeight="1" thickTop="1" thickBot="1" x14ac:dyDescent="0.25">
      <c r="B4" s="155" t="s">
        <v>4</v>
      </c>
      <c r="C4" s="146" t="s">
        <v>31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7" t="s">
        <v>5</v>
      </c>
      <c r="O4" s="149" t="s">
        <v>36</v>
      </c>
      <c r="P4" s="146"/>
      <c r="Q4" s="149"/>
      <c r="R4" s="143" t="s">
        <v>37</v>
      </c>
      <c r="S4" s="153" t="s">
        <v>38</v>
      </c>
      <c r="T4" s="147" t="s">
        <v>55</v>
      </c>
      <c r="U4" s="150" t="s">
        <v>50</v>
      </c>
      <c r="V4" s="143" t="s">
        <v>51</v>
      </c>
      <c r="W4" s="143" t="s">
        <v>56</v>
      </c>
      <c r="X4" s="143" t="s">
        <v>7</v>
      </c>
      <c r="Y4" s="153" t="s">
        <v>8</v>
      </c>
      <c r="Z4" s="147" t="s">
        <v>9</v>
      </c>
    </row>
    <row r="5" spans="2:28" ht="30" customHeight="1" thickTop="1" thickBot="1" x14ac:dyDescent="0.25">
      <c r="B5" s="156"/>
      <c r="C5" s="74" t="s">
        <v>46</v>
      </c>
      <c r="D5" s="75" t="s">
        <v>49</v>
      </c>
      <c r="E5" s="76" t="s">
        <v>47</v>
      </c>
      <c r="F5" s="77" t="s">
        <v>61</v>
      </c>
      <c r="G5" s="78" t="s">
        <v>62</v>
      </c>
      <c r="H5" s="76" t="s">
        <v>63</v>
      </c>
      <c r="I5" s="77" t="s">
        <v>13</v>
      </c>
      <c r="J5" s="79" t="s">
        <v>64</v>
      </c>
      <c r="K5" s="78" t="s">
        <v>15</v>
      </c>
      <c r="L5" s="76" t="s">
        <v>16</v>
      </c>
      <c r="M5" s="80" t="s">
        <v>17</v>
      </c>
      <c r="N5" s="148"/>
      <c r="O5" s="81" t="s">
        <v>53</v>
      </c>
      <c r="P5" s="82" t="s">
        <v>34</v>
      </c>
      <c r="Q5" s="81" t="s">
        <v>35</v>
      </c>
      <c r="R5" s="144"/>
      <c r="S5" s="154"/>
      <c r="T5" s="148"/>
      <c r="U5" s="151"/>
      <c r="V5" s="144"/>
      <c r="W5" s="145"/>
      <c r="X5" s="144"/>
      <c r="Y5" s="154"/>
      <c r="Z5" s="148"/>
    </row>
    <row r="6" spans="2:28" s="38" customFormat="1" ht="15" customHeight="1" thickTop="1" thickBot="1" x14ac:dyDescent="0.25">
      <c r="B6" s="83">
        <v>2003</v>
      </c>
      <c r="C6" s="105"/>
      <c r="D6" s="106"/>
      <c r="E6" s="105"/>
      <c r="F6" s="106"/>
      <c r="G6" s="106"/>
      <c r="H6" s="106"/>
      <c r="I6" s="106"/>
      <c r="J6" s="106"/>
      <c r="K6" s="106"/>
      <c r="L6" s="106"/>
      <c r="M6" s="106"/>
      <c r="N6" s="107"/>
      <c r="O6" s="106"/>
      <c r="P6" s="106"/>
      <c r="Q6" s="106"/>
      <c r="R6" s="84"/>
      <c r="S6" s="106"/>
      <c r="T6" s="108"/>
      <c r="U6" s="106"/>
      <c r="V6" s="108"/>
      <c r="W6" s="106"/>
      <c r="X6" s="108"/>
      <c r="Y6" s="106"/>
      <c r="Z6" s="109"/>
    </row>
    <row r="7" spans="2:28" s="38" customFormat="1" ht="15" customHeight="1" thickTop="1" x14ac:dyDescent="0.2">
      <c r="B7" s="85" t="s">
        <v>39</v>
      </c>
      <c r="C7" s="110" t="s">
        <v>18</v>
      </c>
      <c r="D7" s="111">
        <v>80482934.540000007</v>
      </c>
      <c r="E7" s="110" t="s">
        <v>18</v>
      </c>
      <c r="F7" s="110">
        <v>13220591.270000001</v>
      </c>
      <c r="G7" s="110">
        <v>14025685.250000002</v>
      </c>
      <c r="H7" s="110">
        <v>22107023.139999997</v>
      </c>
      <c r="I7" s="110">
        <v>298662349.66999996</v>
      </c>
      <c r="J7" s="110">
        <v>92777226.719999984</v>
      </c>
      <c r="K7" s="110">
        <v>62191124.240000002</v>
      </c>
      <c r="L7" s="110">
        <v>12020416.73</v>
      </c>
      <c r="M7" s="110">
        <v>143303108.78</v>
      </c>
      <c r="N7" s="86">
        <v>738790460.33999991</v>
      </c>
      <c r="O7" s="110">
        <v>19109233.960000001</v>
      </c>
      <c r="P7" s="110">
        <v>10219887.369999999</v>
      </c>
      <c r="Q7" s="110" t="s">
        <v>18</v>
      </c>
      <c r="R7" s="86">
        <v>29329121.329999998</v>
      </c>
      <c r="S7" s="110">
        <v>32886328.770000003</v>
      </c>
      <c r="T7" s="110">
        <v>0</v>
      </c>
      <c r="U7" s="110" t="s">
        <v>18</v>
      </c>
      <c r="V7" s="110" t="s">
        <v>18</v>
      </c>
      <c r="W7" s="110">
        <v>12027535.92</v>
      </c>
      <c r="X7" s="110">
        <v>48107529.210000008</v>
      </c>
      <c r="Y7" s="110">
        <v>6633.9</v>
      </c>
      <c r="Z7" s="112">
        <v>861147609.46999991</v>
      </c>
      <c r="AA7" s="39"/>
      <c r="AB7" s="40"/>
    </row>
    <row r="8" spans="2:28" s="38" customFormat="1" ht="15" customHeight="1" thickBot="1" x14ac:dyDescent="0.25">
      <c r="B8" s="87" t="s">
        <v>40</v>
      </c>
      <c r="C8" s="110" t="s">
        <v>18</v>
      </c>
      <c r="D8" s="110">
        <v>90491437.179999992</v>
      </c>
      <c r="E8" s="110" t="s">
        <v>18</v>
      </c>
      <c r="F8" s="110">
        <v>15307855.269999998</v>
      </c>
      <c r="G8" s="110">
        <v>15649037.359999999</v>
      </c>
      <c r="H8" s="110">
        <v>23735743.910000004</v>
      </c>
      <c r="I8" s="110">
        <v>335994270.13</v>
      </c>
      <c r="J8" s="110">
        <v>104157436.21999998</v>
      </c>
      <c r="K8" s="110">
        <v>69126452.659999996</v>
      </c>
      <c r="L8" s="110">
        <v>13018491.75</v>
      </c>
      <c r="M8" s="110">
        <v>158418002.06</v>
      </c>
      <c r="N8" s="86">
        <v>825898726.53999996</v>
      </c>
      <c r="O8" s="110">
        <v>18729642.030000001</v>
      </c>
      <c r="P8" s="110">
        <v>10739219.870000001</v>
      </c>
      <c r="Q8" s="110" t="s">
        <v>18</v>
      </c>
      <c r="R8" s="86">
        <v>29468861.900000002</v>
      </c>
      <c r="S8" s="110">
        <v>45247849.079999998</v>
      </c>
      <c r="T8" s="110">
        <v>0</v>
      </c>
      <c r="U8" s="110" t="s">
        <v>18</v>
      </c>
      <c r="V8" s="110" t="s">
        <v>18</v>
      </c>
      <c r="W8" s="110">
        <v>13511661.109999999</v>
      </c>
      <c r="X8" s="110">
        <v>54042581.169999994</v>
      </c>
      <c r="Y8" s="110">
        <v>8942.2900000000009</v>
      </c>
      <c r="Z8" s="112">
        <v>968178622.08999991</v>
      </c>
      <c r="AA8" s="39"/>
      <c r="AB8" s="40"/>
    </row>
    <row r="9" spans="2:28" s="41" customFormat="1" ht="15" customHeight="1" thickTop="1" thickBot="1" x14ac:dyDescent="0.25">
      <c r="B9" s="88">
        <v>2004</v>
      </c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89"/>
      <c r="O9" s="113"/>
      <c r="P9" s="113"/>
      <c r="Q9" s="113"/>
      <c r="R9" s="89"/>
      <c r="S9" s="113"/>
      <c r="T9" s="113"/>
      <c r="U9" s="113"/>
      <c r="V9" s="113"/>
      <c r="W9" s="113"/>
      <c r="X9" s="113"/>
      <c r="Y9" s="113"/>
      <c r="Z9" s="114"/>
      <c r="AA9" s="39"/>
      <c r="AB9" s="40"/>
    </row>
    <row r="10" spans="2:28" s="38" customFormat="1" ht="15" customHeight="1" thickTop="1" x14ac:dyDescent="0.2">
      <c r="B10" s="87" t="s">
        <v>41</v>
      </c>
      <c r="C10" s="110" t="s">
        <v>18</v>
      </c>
      <c r="D10" s="110">
        <v>94236007.900000006</v>
      </c>
      <c r="E10" s="110" t="s">
        <v>18</v>
      </c>
      <c r="F10" s="110">
        <v>15799934.460000001</v>
      </c>
      <c r="G10" s="110">
        <v>15916175.109999999</v>
      </c>
      <c r="H10" s="110">
        <v>26534867.120000001</v>
      </c>
      <c r="I10" s="110">
        <v>340881313.5</v>
      </c>
      <c r="J10" s="110">
        <v>106336796.66999999</v>
      </c>
      <c r="K10" s="110">
        <v>76623691.349999994</v>
      </c>
      <c r="L10" s="110">
        <v>15160235.330000002</v>
      </c>
      <c r="M10" s="110">
        <v>161549767.09</v>
      </c>
      <c r="N10" s="86">
        <v>853038788.53000009</v>
      </c>
      <c r="O10" s="110">
        <v>19532917.009999998</v>
      </c>
      <c r="P10" s="110">
        <v>11466943.99</v>
      </c>
      <c r="Q10" s="110" t="s">
        <v>18</v>
      </c>
      <c r="R10" s="86">
        <v>30999861</v>
      </c>
      <c r="S10" s="110">
        <v>54688663.929999992</v>
      </c>
      <c r="T10" s="110">
        <v>0</v>
      </c>
      <c r="U10" s="110" t="s">
        <v>18</v>
      </c>
      <c r="V10" s="110" t="s">
        <v>18</v>
      </c>
      <c r="W10" s="110">
        <v>14075268.07</v>
      </c>
      <c r="X10" s="110">
        <v>56298036.519999996</v>
      </c>
      <c r="Y10" s="110">
        <v>270162.28999999998</v>
      </c>
      <c r="Z10" s="112">
        <v>1009370780.3400002</v>
      </c>
      <c r="AA10" s="39"/>
      <c r="AB10" s="40"/>
    </row>
    <row r="11" spans="2:28" s="38" customFormat="1" ht="15" customHeight="1" x14ac:dyDescent="0.2">
      <c r="B11" s="87" t="s">
        <v>42</v>
      </c>
      <c r="C11" s="110" t="s">
        <v>18</v>
      </c>
      <c r="D11" s="110">
        <v>143776818.43000001</v>
      </c>
      <c r="E11" s="110" t="s">
        <v>18</v>
      </c>
      <c r="F11" s="110">
        <v>22844142.890000001</v>
      </c>
      <c r="G11" s="110">
        <v>26437525.009999998</v>
      </c>
      <c r="H11" s="110">
        <v>53000581.689999998</v>
      </c>
      <c r="I11" s="110">
        <v>423122488.71000004</v>
      </c>
      <c r="J11" s="110">
        <v>142372717.69</v>
      </c>
      <c r="K11" s="110">
        <v>272963805.56</v>
      </c>
      <c r="L11" s="110">
        <v>16101095.68</v>
      </c>
      <c r="M11" s="110">
        <v>209586382.78000003</v>
      </c>
      <c r="N11" s="86">
        <v>1310205558.4400001</v>
      </c>
      <c r="O11" s="110">
        <v>20672688.590000004</v>
      </c>
      <c r="P11" s="110">
        <v>11737501.029999999</v>
      </c>
      <c r="Q11" s="110" t="s">
        <v>18</v>
      </c>
      <c r="R11" s="86">
        <v>32410189.620000005</v>
      </c>
      <c r="S11" s="110">
        <v>746108424.29000008</v>
      </c>
      <c r="T11" s="110">
        <v>0</v>
      </c>
      <c r="U11" s="110" t="s">
        <v>18</v>
      </c>
      <c r="V11" s="110" t="s">
        <v>18</v>
      </c>
      <c r="W11" s="110">
        <v>26825213.549999997</v>
      </c>
      <c r="X11" s="110">
        <v>107295523.08000001</v>
      </c>
      <c r="Y11" s="110">
        <v>5032566.5</v>
      </c>
      <c r="Z11" s="112">
        <v>2227877475.48</v>
      </c>
      <c r="AA11" s="39"/>
      <c r="AB11" s="40"/>
    </row>
    <row r="12" spans="2:28" s="38" customFormat="1" ht="15" customHeight="1" x14ac:dyDescent="0.2">
      <c r="B12" s="87" t="s">
        <v>39</v>
      </c>
      <c r="C12" s="110" t="s">
        <v>18</v>
      </c>
      <c r="D12" s="110">
        <v>134696738.34</v>
      </c>
      <c r="E12" s="110" t="s">
        <v>18</v>
      </c>
      <c r="F12" s="110">
        <v>20862549.75</v>
      </c>
      <c r="G12" s="110">
        <v>23568549.099999998</v>
      </c>
      <c r="H12" s="110">
        <v>31469506.150000006</v>
      </c>
      <c r="I12" s="110">
        <v>498000865.28000009</v>
      </c>
      <c r="J12" s="110">
        <v>142552936.91</v>
      </c>
      <c r="K12" s="110">
        <v>149148754.94000003</v>
      </c>
      <c r="L12" s="110">
        <v>16954619.57</v>
      </c>
      <c r="M12" s="110">
        <v>208590754.89000002</v>
      </c>
      <c r="N12" s="86">
        <v>1225845274.9300003</v>
      </c>
      <c r="O12" s="110">
        <v>20410207.780000001</v>
      </c>
      <c r="P12" s="110">
        <v>12844256.620000001</v>
      </c>
      <c r="Q12" s="110" t="s">
        <v>18</v>
      </c>
      <c r="R12" s="86">
        <v>33254464.400000002</v>
      </c>
      <c r="S12" s="110">
        <v>332044517.19</v>
      </c>
      <c r="T12" s="110">
        <v>0</v>
      </c>
      <c r="U12" s="110" t="s">
        <v>18</v>
      </c>
      <c r="V12" s="110" t="s">
        <v>18</v>
      </c>
      <c r="W12" s="110">
        <v>20840450.100000001</v>
      </c>
      <c r="X12" s="110">
        <v>83357852.580000013</v>
      </c>
      <c r="Y12" s="110">
        <v>11101846.800000001</v>
      </c>
      <c r="Z12" s="112">
        <v>1706444406.0000002</v>
      </c>
      <c r="AA12" s="39"/>
      <c r="AB12" s="40"/>
    </row>
    <row r="13" spans="2:28" s="38" customFormat="1" ht="15" customHeight="1" thickBot="1" x14ac:dyDescent="0.25">
      <c r="B13" s="87" t="s">
        <v>40</v>
      </c>
      <c r="C13" s="110" t="s">
        <v>18</v>
      </c>
      <c r="D13" s="110">
        <v>288541138.60000002</v>
      </c>
      <c r="E13" s="110" t="s">
        <v>18</v>
      </c>
      <c r="F13" s="110">
        <v>22076115.84</v>
      </c>
      <c r="G13" s="110">
        <v>25825801.989999998</v>
      </c>
      <c r="H13" s="110">
        <v>33009971.450000003</v>
      </c>
      <c r="I13" s="110">
        <v>460860385.82999998</v>
      </c>
      <c r="J13" s="110" t="s">
        <v>18</v>
      </c>
      <c r="K13" s="110">
        <v>153877682.86000001</v>
      </c>
      <c r="L13" s="110">
        <v>17217805.829999998</v>
      </c>
      <c r="M13" s="110">
        <v>228385905.17000002</v>
      </c>
      <c r="N13" s="86">
        <v>1229794807.5700002</v>
      </c>
      <c r="O13" s="110">
        <v>19930861.989999998</v>
      </c>
      <c r="P13" s="110">
        <v>12986117.959999999</v>
      </c>
      <c r="Q13" s="110" t="s">
        <v>18</v>
      </c>
      <c r="R13" s="86">
        <v>32916979.949999996</v>
      </c>
      <c r="S13" s="110">
        <v>222197337.54999998</v>
      </c>
      <c r="T13" s="110">
        <v>0</v>
      </c>
      <c r="U13" s="110" t="s">
        <v>18</v>
      </c>
      <c r="V13" s="110" t="s">
        <v>18</v>
      </c>
      <c r="W13" s="110">
        <v>20403085.52</v>
      </c>
      <c r="X13" s="110">
        <v>81609643.570000008</v>
      </c>
      <c r="Y13" s="110">
        <v>64578930.690000005</v>
      </c>
      <c r="Z13" s="112">
        <v>1651500784.8500001</v>
      </c>
      <c r="AA13" s="39"/>
      <c r="AB13" s="40"/>
    </row>
    <row r="14" spans="2:28" s="42" customFormat="1" ht="15" customHeight="1" thickTop="1" thickBot="1" x14ac:dyDescent="0.25">
      <c r="B14" s="90">
        <v>2005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91"/>
      <c r="O14" s="115"/>
      <c r="P14" s="115"/>
      <c r="Q14" s="115"/>
      <c r="R14" s="91"/>
      <c r="S14" s="115"/>
      <c r="T14" s="115"/>
      <c r="U14" s="115"/>
      <c r="V14" s="115"/>
      <c r="W14" s="115"/>
      <c r="X14" s="115"/>
      <c r="Y14" s="115"/>
      <c r="Z14" s="116"/>
      <c r="AA14" s="39"/>
      <c r="AB14" s="40"/>
    </row>
    <row r="15" spans="2:28" ht="15" customHeight="1" thickTop="1" x14ac:dyDescent="0.2">
      <c r="B15" s="92" t="s">
        <v>19</v>
      </c>
      <c r="C15" s="47" t="s">
        <v>18</v>
      </c>
      <c r="D15" s="46">
        <v>160742471.54999995</v>
      </c>
      <c r="E15" s="47" t="s">
        <v>18</v>
      </c>
      <c r="F15" s="47" t="s">
        <v>18</v>
      </c>
      <c r="G15" s="46">
        <v>16064130.109999998</v>
      </c>
      <c r="H15" s="47">
        <v>14084162.149999997</v>
      </c>
      <c r="I15" s="46">
        <v>262104717.35999998</v>
      </c>
      <c r="J15" s="47" t="s">
        <v>18</v>
      </c>
      <c r="K15" s="46">
        <v>61778842.139999993</v>
      </c>
      <c r="L15" s="47">
        <v>45214333.369999997</v>
      </c>
      <c r="M15" s="47">
        <v>130051787.40000002</v>
      </c>
      <c r="N15" s="86">
        <v>690040444.07999992</v>
      </c>
      <c r="O15" s="47">
        <v>6861688.1300000008</v>
      </c>
      <c r="P15" s="46">
        <v>5116525.6100000003</v>
      </c>
      <c r="Q15" s="110" t="s">
        <v>18</v>
      </c>
      <c r="R15" s="86">
        <v>11978213.740000002</v>
      </c>
      <c r="S15" s="47">
        <v>37722028.199999996</v>
      </c>
      <c r="T15" s="47">
        <v>0</v>
      </c>
      <c r="U15" s="110" t="s">
        <v>18</v>
      </c>
      <c r="V15" s="110" t="s">
        <v>18</v>
      </c>
      <c r="W15" s="47">
        <v>5786389.3099999996</v>
      </c>
      <c r="X15" s="47">
        <v>23144934.710000001</v>
      </c>
      <c r="Y15" s="47">
        <v>2629777.9700000002</v>
      </c>
      <c r="Z15" s="112">
        <v>771301788.00999999</v>
      </c>
      <c r="AA15" s="39"/>
      <c r="AB15" s="40"/>
    </row>
    <row r="16" spans="2:28" ht="15" customHeight="1" x14ac:dyDescent="0.2">
      <c r="B16" s="92" t="s">
        <v>20</v>
      </c>
      <c r="C16" s="47" t="s">
        <v>18</v>
      </c>
      <c r="D16" s="46">
        <v>135407388.94999999</v>
      </c>
      <c r="E16" s="47" t="s">
        <v>18</v>
      </c>
      <c r="F16" s="47" t="s">
        <v>18</v>
      </c>
      <c r="G16" s="46">
        <v>12317276.840000002</v>
      </c>
      <c r="H16" s="47">
        <v>12101649.780000001</v>
      </c>
      <c r="I16" s="46">
        <v>187544330.78999996</v>
      </c>
      <c r="J16" s="47" t="s">
        <v>18</v>
      </c>
      <c r="K16" s="46">
        <v>124249977.07999997</v>
      </c>
      <c r="L16" s="47">
        <v>7069082.9099999992</v>
      </c>
      <c r="M16" s="47">
        <v>101467066.39999999</v>
      </c>
      <c r="N16" s="86">
        <v>580156772.75</v>
      </c>
      <c r="O16" s="47">
        <v>7976741.0600000015</v>
      </c>
      <c r="P16" s="46">
        <v>5235264.78</v>
      </c>
      <c r="Q16" s="110" t="s">
        <v>18</v>
      </c>
      <c r="R16" s="86">
        <v>13212005.840000002</v>
      </c>
      <c r="S16" s="47">
        <v>348989680.78000003</v>
      </c>
      <c r="T16" s="47">
        <v>0</v>
      </c>
      <c r="U16" s="110" t="s">
        <v>18</v>
      </c>
      <c r="V16" s="110" t="s">
        <v>18</v>
      </c>
      <c r="W16" s="47">
        <v>12894986.529999997</v>
      </c>
      <c r="X16" s="47">
        <v>51579270.769999996</v>
      </c>
      <c r="Y16" s="47">
        <v>48285270.740000002</v>
      </c>
      <c r="Z16" s="112">
        <v>1055117987.41</v>
      </c>
      <c r="AA16" s="39"/>
      <c r="AB16" s="40"/>
    </row>
    <row r="17" spans="2:28" ht="15" customHeight="1" x14ac:dyDescent="0.2">
      <c r="B17" s="92" t="s">
        <v>21</v>
      </c>
      <c r="C17" s="47" t="s">
        <v>18</v>
      </c>
      <c r="D17" s="46">
        <v>122058973.82000002</v>
      </c>
      <c r="E17" s="47" t="s">
        <v>18</v>
      </c>
      <c r="F17" s="47" t="s">
        <v>18</v>
      </c>
      <c r="G17" s="46">
        <v>9927618.1099999975</v>
      </c>
      <c r="H17" s="47">
        <v>10710139.76</v>
      </c>
      <c r="I17" s="46">
        <v>177409863.76000005</v>
      </c>
      <c r="J17" s="47" t="s">
        <v>18</v>
      </c>
      <c r="K17" s="46">
        <v>85714476.729999974</v>
      </c>
      <c r="L17" s="47">
        <v>6689626.4199999999</v>
      </c>
      <c r="M17" s="47">
        <v>94254816.520000026</v>
      </c>
      <c r="N17" s="86">
        <v>506765515.12000006</v>
      </c>
      <c r="O17" s="47">
        <v>7525529.4799999995</v>
      </c>
      <c r="P17" s="46">
        <v>5206501.76</v>
      </c>
      <c r="Q17" s="110" t="s">
        <v>18</v>
      </c>
      <c r="R17" s="86">
        <v>12732031.239999998</v>
      </c>
      <c r="S17" s="47">
        <v>57908491.409999989</v>
      </c>
      <c r="T17" s="47">
        <v>0</v>
      </c>
      <c r="U17" s="110" t="s">
        <v>18</v>
      </c>
      <c r="V17" s="110" t="s">
        <v>18</v>
      </c>
      <c r="W17" s="47">
        <v>7527376.7800000003</v>
      </c>
      <c r="X17" s="47">
        <v>30108437.419999998</v>
      </c>
      <c r="Y17" s="47">
        <v>16627800.689999999</v>
      </c>
      <c r="Z17" s="112">
        <v>631669652.66000009</v>
      </c>
      <c r="AA17" s="39"/>
      <c r="AB17" s="40"/>
    </row>
    <row r="18" spans="2:28" ht="15" customHeight="1" x14ac:dyDescent="0.2">
      <c r="B18" s="92" t="s">
        <v>22</v>
      </c>
      <c r="C18" s="47" t="s">
        <v>18</v>
      </c>
      <c r="D18" s="46">
        <v>129628170.31</v>
      </c>
      <c r="E18" s="47" t="s">
        <v>18</v>
      </c>
      <c r="F18" s="47" t="s">
        <v>18</v>
      </c>
      <c r="G18" s="46">
        <v>10444516.040000001</v>
      </c>
      <c r="H18" s="47">
        <v>13828876.449999999</v>
      </c>
      <c r="I18" s="46">
        <v>184739030.67000002</v>
      </c>
      <c r="J18" s="47" t="s">
        <v>18</v>
      </c>
      <c r="K18" s="46">
        <v>77145194.730000019</v>
      </c>
      <c r="L18" s="47">
        <v>7053129.0099999998</v>
      </c>
      <c r="M18" s="47">
        <v>100013529.79000004</v>
      </c>
      <c r="N18" s="86">
        <v>522852447.00000006</v>
      </c>
      <c r="O18" s="47">
        <v>7587815.5499999998</v>
      </c>
      <c r="P18" s="46">
        <v>5230587.88</v>
      </c>
      <c r="Q18" s="110" t="s">
        <v>18</v>
      </c>
      <c r="R18" s="86">
        <v>12818403.43</v>
      </c>
      <c r="S18" s="47">
        <v>119274412.89000003</v>
      </c>
      <c r="T18" s="47">
        <v>17086.46</v>
      </c>
      <c r="U18" s="110" t="s">
        <v>18</v>
      </c>
      <c r="V18" s="110" t="s">
        <v>18</v>
      </c>
      <c r="W18" s="47">
        <v>8932774.1399999987</v>
      </c>
      <c r="X18" s="47">
        <v>35730043.830000006</v>
      </c>
      <c r="Y18" s="47">
        <v>15843678.73</v>
      </c>
      <c r="Z18" s="112">
        <v>715468846.48000002</v>
      </c>
      <c r="AA18" s="39"/>
      <c r="AB18" s="40"/>
    </row>
    <row r="19" spans="2:28" ht="15" customHeight="1" x14ac:dyDescent="0.2">
      <c r="B19" s="92" t="s">
        <v>23</v>
      </c>
      <c r="C19" s="47" t="s">
        <v>18</v>
      </c>
      <c r="D19" s="46">
        <v>121069883.03000002</v>
      </c>
      <c r="E19" s="47" t="s">
        <v>18</v>
      </c>
      <c r="F19" s="47" t="s">
        <v>18</v>
      </c>
      <c r="G19" s="46">
        <v>10446278.830000002</v>
      </c>
      <c r="H19" s="47">
        <v>12746338.459999997</v>
      </c>
      <c r="I19" s="46">
        <v>185392401.77000004</v>
      </c>
      <c r="J19" s="47" t="s">
        <v>18</v>
      </c>
      <c r="K19" s="46">
        <v>72578913.899999991</v>
      </c>
      <c r="L19" s="47">
        <v>6728295.1999999993</v>
      </c>
      <c r="M19" s="47">
        <v>97284948.099999979</v>
      </c>
      <c r="N19" s="86">
        <v>506247059.28999996</v>
      </c>
      <c r="O19" s="47">
        <v>7569345.9899999993</v>
      </c>
      <c r="P19" s="46">
        <v>5256707.6399999997</v>
      </c>
      <c r="Q19" s="110" t="s">
        <v>18</v>
      </c>
      <c r="R19" s="86">
        <v>12826053.629999999</v>
      </c>
      <c r="S19" s="47">
        <v>43036783.43</v>
      </c>
      <c r="T19" s="47">
        <v>2886690.3</v>
      </c>
      <c r="U19" s="110" t="s">
        <v>18</v>
      </c>
      <c r="V19" s="110" t="s">
        <v>18</v>
      </c>
      <c r="W19" s="47">
        <v>7836660.5799999991</v>
      </c>
      <c r="X19" s="47">
        <v>31345946.309999999</v>
      </c>
      <c r="Y19" s="47">
        <v>14880811.609999999</v>
      </c>
      <c r="Z19" s="112">
        <v>619060005.14999998</v>
      </c>
      <c r="AA19" s="39"/>
      <c r="AB19" s="40"/>
    </row>
    <row r="20" spans="2:28" ht="15" customHeight="1" x14ac:dyDescent="0.2">
      <c r="B20" s="92" t="s">
        <v>24</v>
      </c>
      <c r="C20" s="47" t="s">
        <v>18</v>
      </c>
      <c r="D20" s="46">
        <v>121676244.11999999</v>
      </c>
      <c r="E20" s="47" t="s">
        <v>18</v>
      </c>
      <c r="F20" s="47" t="s">
        <v>18</v>
      </c>
      <c r="G20" s="46">
        <v>10677488.299000002</v>
      </c>
      <c r="H20" s="47">
        <v>12743941.809999999</v>
      </c>
      <c r="I20" s="46">
        <v>207747336.06999999</v>
      </c>
      <c r="J20" s="47" t="s">
        <v>18</v>
      </c>
      <c r="K20" s="46">
        <v>87225562.530000016</v>
      </c>
      <c r="L20" s="47">
        <v>7247440.129999999</v>
      </c>
      <c r="M20" s="47">
        <v>107975107.484</v>
      </c>
      <c r="N20" s="86">
        <v>555293120.44300008</v>
      </c>
      <c r="O20" s="47">
        <v>7608363.169999999</v>
      </c>
      <c r="P20" s="46">
        <v>5317867.83</v>
      </c>
      <c r="Q20" s="110" t="s">
        <v>18</v>
      </c>
      <c r="R20" s="86">
        <v>12926231</v>
      </c>
      <c r="S20" s="47">
        <v>38267063.089999996</v>
      </c>
      <c r="T20" s="47">
        <v>4851424.13</v>
      </c>
      <c r="U20" s="110" t="s">
        <v>18</v>
      </c>
      <c r="V20" s="110" t="s">
        <v>18</v>
      </c>
      <c r="W20" s="47">
        <v>8239745.3300000001</v>
      </c>
      <c r="X20" s="47">
        <v>32486824.919999998</v>
      </c>
      <c r="Y20" s="47">
        <v>17309482.280000001</v>
      </c>
      <c r="Z20" s="112">
        <v>669373891.19300008</v>
      </c>
      <c r="AA20" s="39"/>
      <c r="AB20" s="40"/>
    </row>
    <row r="21" spans="2:28" ht="15" customHeight="1" x14ac:dyDescent="0.2">
      <c r="B21" s="92" t="s">
        <v>25</v>
      </c>
      <c r="C21" s="47" t="s">
        <v>18</v>
      </c>
      <c r="D21" s="46">
        <v>133746818.36</v>
      </c>
      <c r="E21" s="47" t="s">
        <v>18</v>
      </c>
      <c r="F21" s="47" t="s">
        <v>18</v>
      </c>
      <c r="G21" s="46">
        <v>11638641.27</v>
      </c>
      <c r="H21" s="47">
        <v>13882989.98</v>
      </c>
      <c r="I21" s="46">
        <v>203319543.31999996</v>
      </c>
      <c r="J21" s="47" t="s">
        <v>18</v>
      </c>
      <c r="K21" s="46">
        <v>118625144.86999999</v>
      </c>
      <c r="L21" s="47">
        <v>7748224.9400000004</v>
      </c>
      <c r="M21" s="47">
        <v>109429776.47999999</v>
      </c>
      <c r="N21" s="86">
        <v>598391139.21999991</v>
      </c>
      <c r="O21" s="47">
        <v>8188783.5800000001</v>
      </c>
      <c r="P21" s="46">
        <v>5738038.3099999996</v>
      </c>
      <c r="Q21" s="110" t="s">
        <v>18</v>
      </c>
      <c r="R21" s="86">
        <v>13926821.890000001</v>
      </c>
      <c r="S21" s="47">
        <v>74069189.900000006</v>
      </c>
      <c r="T21" s="47">
        <v>4891852.9800000004</v>
      </c>
      <c r="U21" s="110" t="s">
        <v>18</v>
      </c>
      <c r="V21" s="110" t="s">
        <v>18</v>
      </c>
      <c r="W21" s="47">
        <v>9486115.4700000007</v>
      </c>
      <c r="X21" s="47">
        <v>37944222.990000002</v>
      </c>
      <c r="Y21" s="47">
        <v>3856190.03</v>
      </c>
      <c r="Z21" s="112">
        <v>742565532.4799999</v>
      </c>
      <c r="AA21" s="39"/>
      <c r="AB21" s="40"/>
    </row>
    <row r="22" spans="2:28" ht="15" customHeight="1" x14ac:dyDescent="0.2">
      <c r="B22" s="92" t="s">
        <v>26</v>
      </c>
      <c r="C22" s="47" t="s">
        <v>18</v>
      </c>
      <c r="D22" s="46">
        <v>137388093.56</v>
      </c>
      <c r="E22" s="47" t="s">
        <v>18</v>
      </c>
      <c r="F22" s="47" t="s">
        <v>18</v>
      </c>
      <c r="G22" s="46">
        <v>12060858.720000001</v>
      </c>
      <c r="H22" s="47">
        <v>13965088.160000002</v>
      </c>
      <c r="I22" s="46">
        <v>211579886.34999996</v>
      </c>
      <c r="J22" s="47" t="s">
        <v>18</v>
      </c>
      <c r="K22" s="46">
        <v>92573690.170000002</v>
      </c>
      <c r="L22" s="47">
        <v>7612846.7100000009</v>
      </c>
      <c r="M22" s="47">
        <v>115064314.2</v>
      </c>
      <c r="N22" s="86">
        <v>590244777.87</v>
      </c>
      <c r="O22" s="47">
        <v>9164763.3899999987</v>
      </c>
      <c r="P22" s="46">
        <v>5773219.0099999988</v>
      </c>
      <c r="Q22" s="110" t="s">
        <v>18</v>
      </c>
      <c r="R22" s="86">
        <v>14937982.399999999</v>
      </c>
      <c r="S22" s="47">
        <v>43617871.100000001</v>
      </c>
      <c r="T22" s="47">
        <v>5178303.43</v>
      </c>
      <c r="U22" s="110" t="s">
        <v>18</v>
      </c>
      <c r="V22" s="110" t="s">
        <v>18</v>
      </c>
      <c r="W22" s="47">
        <v>9050048.6300000008</v>
      </c>
      <c r="X22" s="47">
        <v>36199462.850000001</v>
      </c>
      <c r="Y22" s="47">
        <v>5373235.3399999999</v>
      </c>
      <c r="Z22" s="112">
        <v>704601681.62</v>
      </c>
      <c r="AA22" s="39"/>
      <c r="AB22" s="40"/>
    </row>
    <row r="23" spans="2:28" ht="15" customHeight="1" x14ac:dyDescent="0.2">
      <c r="B23" s="92" t="s">
        <v>27</v>
      </c>
      <c r="C23" s="47" t="s">
        <v>18</v>
      </c>
      <c r="D23" s="46">
        <v>127330299.72000003</v>
      </c>
      <c r="E23" s="47" t="s">
        <v>18</v>
      </c>
      <c r="F23" s="47" t="s">
        <v>18</v>
      </c>
      <c r="G23" s="46">
        <v>10755424.18</v>
      </c>
      <c r="H23" s="47">
        <v>13492928.450000001</v>
      </c>
      <c r="I23" s="46">
        <v>198943585</v>
      </c>
      <c r="J23" s="47" t="s">
        <v>18</v>
      </c>
      <c r="K23" s="46">
        <v>71133825.549999997</v>
      </c>
      <c r="L23" s="47">
        <v>6822610.5999999996</v>
      </c>
      <c r="M23" s="47">
        <v>105529256.79000001</v>
      </c>
      <c r="N23" s="86">
        <v>534007930.29000008</v>
      </c>
      <c r="O23" s="47">
        <v>9143163.8000000007</v>
      </c>
      <c r="P23" s="46">
        <v>11377068.550000001</v>
      </c>
      <c r="Q23" s="110" t="s">
        <v>18</v>
      </c>
      <c r="R23" s="86">
        <v>20520232.350000001</v>
      </c>
      <c r="S23" s="47">
        <v>24429824.759999998</v>
      </c>
      <c r="T23" s="47">
        <v>2929908.14</v>
      </c>
      <c r="U23" s="110" t="s">
        <v>18</v>
      </c>
      <c r="V23" s="110" t="s">
        <v>18</v>
      </c>
      <c r="W23" s="47">
        <v>7874595.4100000001</v>
      </c>
      <c r="X23" s="47">
        <v>31497929.260000002</v>
      </c>
      <c r="Y23" s="47">
        <v>2733019</v>
      </c>
      <c r="Z23" s="112">
        <v>623993439.21000004</v>
      </c>
      <c r="AA23" s="39"/>
      <c r="AB23" s="40"/>
    </row>
    <row r="24" spans="2:28" ht="15" customHeight="1" x14ac:dyDescent="0.2">
      <c r="B24" s="92" t="s">
        <v>28</v>
      </c>
      <c r="C24" s="47" t="s">
        <v>18</v>
      </c>
      <c r="D24" s="46">
        <v>136532843.81</v>
      </c>
      <c r="E24" s="47" t="s">
        <v>18</v>
      </c>
      <c r="F24" s="47" t="s">
        <v>18</v>
      </c>
      <c r="G24" s="46">
        <v>11109609.579999998</v>
      </c>
      <c r="H24" s="47">
        <v>14082982.869999999</v>
      </c>
      <c r="I24" s="46">
        <v>207816421.72999996</v>
      </c>
      <c r="J24" s="47" t="s">
        <v>18</v>
      </c>
      <c r="K24" s="46">
        <v>91560055.760000005</v>
      </c>
      <c r="L24" s="47">
        <v>6779943.9000000004</v>
      </c>
      <c r="M24" s="47">
        <v>108238353.30000001</v>
      </c>
      <c r="N24" s="86">
        <v>576120210.94999993</v>
      </c>
      <c r="O24" s="47">
        <v>9224064.2700000014</v>
      </c>
      <c r="P24" s="46">
        <v>5863782.1699999999</v>
      </c>
      <c r="Q24" s="110" t="s">
        <v>18</v>
      </c>
      <c r="R24" s="86">
        <v>15087846.440000001</v>
      </c>
      <c r="S24" s="47">
        <v>62336131.849999994</v>
      </c>
      <c r="T24" s="47">
        <v>4992192.51</v>
      </c>
      <c r="U24" s="110" t="s">
        <v>18</v>
      </c>
      <c r="V24" s="110" t="s">
        <v>18</v>
      </c>
      <c r="W24" s="47">
        <v>9142015.2200000007</v>
      </c>
      <c r="X24" s="47">
        <v>36568263.779999994</v>
      </c>
      <c r="Y24" s="47">
        <v>5310199.9400000004</v>
      </c>
      <c r="Z24" s="112">
        <v>709556860.68999994</v>
      </c>
      <c r="AA24" s="39"/>
      <c r="AB24" s="40"/>
    </row>
    <row r="25" spans="2:28" ht="15" customHeight="1" x14ac:dyDescent="0.2">
      <c r="B25" s="92" t="s">
        <v>29</v>
      </c>
      <c r="C25" s="47" t="s">
        <v>18</v>
      </c>
      <c r="D25" s="46">
        <v>128462605.75000001</v>
      </c>
      <c r="E25" s="47" t="s">
        <v>18</v>
      </c>
      <c r="F25" s="47" t="s">
        <v>18</v>
      </c>
      <c r="G25" s="46">
        <v>10614418.740000002</v>
      </c>
      <c r="H25" s="47">
        <v>13709947.709999999</v>
      </c>
      <c r="I25" s="46">
        <v>235135976.40000007</v>
      </c>
      <c r="J25" s="47" t="s">
        <v>18</v>
      </c>
      <c r="K25" s="46">
        <v>69337670.539999992</v>
      </c>
      <c r="L25" s="47">
        <v>7151198.2399999993</v>
      </c>
      <c r="M25" s="47">
        <v>106676865.89</v>
      </c>
      <c r="N25" s="86">
        <v>571088683.2700001</v>
      </c>
      <c r="O25" s="47">
        <v>9058494.6099999975</v>
      </c>
      <c r="P25" s="46">
        <v>252097.98</v>
      </c>
      <c r="Q25" s="110" t="s">
        <v>18</v>
      </c>
      <c r="R25" s="86">
        <v>9310592.589999998</v>
      </c>
      <c r="S25" s="47">
        <v>21872432.539999999</v>
      </c>
      <c r="T25" s="47">
        <v>2522049.63</v>
      </c>
      <c r="U25" s="110" t="s">
        <v>18</v>
      </c>
      <c r="V25" s="110" t="s">
        <v>18</v>
      </c>
      <c r="W25" s="47">
        <v>7690596.879999999</v>
      </c>
      <c r="X25" s="47">
        <v>30761745.550000001</v>
      </c>
      <c r="Y25" s="47">
        <v>3569699.58</v>
      </c>
      <c r="Z25" s="112">
        <v>646815800.04000008</v>
      </c>
      <c r="AA25" s="39"/>
      <c r="AB25" s="40"/>
    </row>
    <row r="26" spans="2:28" ht="15.75" customHeight="1" thickBot="1" x14ac:dyDescent="0.25">
      <c r="B26" s="92" t="s">
        <v>30</v>
      </c>
      <c r="C26" s="47" t="s">
        <v>18</v>
      </c>
      <c r="D26" s="46">
        <v>120188245.38999999</v>
      </c>
      <c r="E26" s="47" t="s">
        <v>18</v>
      </c>
      <c r="F26" s="47" t="s">
        <v>18</v>
      </c>
      <c r="G26" s="46">
        <v>9641517.1400000006</v>
      </c>
      <c r="H26" s="47">
        <v>13459019.830000002</v>
      </c>
      <c r="I26" s="46">
        <v>193815162.19</v>
      </c>
      <c r="J26" s="47" t="s">
        <v>18</v>
      </c>
      <c r="K26" s="46">
        <v>48557891.369999997</v>
      </c>
      <c r="L26" s="47">
        <v>6925265.3500000006</v>
      </c>
      <c r="M26" s="47">
        <v>100333423.05999999</v>
      </c>
      <c r="N26" s="86">
        <v>492920524.32999998</v>
      </c>
      <c r="O26" s="47">
        <v>9030080.2200000007</v>
      </c>
      <c r="P26" s="46">
        <v>5953136.5999999987</v>
      </c>
      <c r="Q26" s="110" t="s">
        <v>18</v>
      </c>
      <c r="R26" s="86">
        <v>14983216.82</v>
      </c>
      <c r="S26" s="47">
        <v>15807593.74</v>
      </c>
      <c r="T26" s="47">
        <v>2042392.3</v>
      </c>
      <c r="U26" s="110" t="s">
        <v>18</v>
      </c>
      <c r="V26" s="110" t="s">
        <v>18</v>
      </c>
      <c r="W26" s="47">
        <v>7092094.5300000003</v>
      </c>
      <c r="X26" s="47">
        <v>28367740.84</v>
      </c>
      <c r="Y26" s="47">
        <v>2035031.5</v>
      </c>
      <c r="Z26" s="112">
        <v>563248594.05999994</v>
      </c>
      <c r="AA26" s="39"/>
      <c r="AB26" s="40"/>
    </row>
    <row r="27" spans="2:28" s="42" customFormat="1" ht="15" customHeight="1" thickTop="1" thickBot="1" x14ac:dyDescent="0.25">
      <c r="B27" s="90">
        <v>2006</v>
      </c>
      <c r="C27" s="115"/>
      <c r="D27" s="115"/>
      <c r="E27" s="115"/>
      <c r="F27" s="115"/>
      <c r="G27" s="115"/>
      <c r="H27" s="115"/>
      <c r="I27" s="115"/>
      <c r="J27" s="115" t="s">
        <v>18</v>
      </c>
      <c r="K27" s="115"/>
      <c r="L27" s="115"/>
      <c r="M27" s="115"/>
      <c r="N27" s="91"/>
      <c r="O27" s="115"/>
      <c r="P27" s="115"/>
      <c r="Q27" s="115"/>
      <c r="R27" s="91"/>
      <c r="S27" s="115"/>
      <c r="T27" s="115"/>
      <c r="U27" s="115"/>
      <c r="V27" s="115"/>
      <c r="W27" s="115"/>
      <c r="X27" s="115"/>
      <c r="Y27" s="115"/>
      <c r="Z27" s="116"/>
      <c r="AA27" s="39"/>
      <c r="AB27" s="40"/>
    </row>
    <row r="28" spans="2:28" ht="15" customHeight="1" thickTop="1" x14ac:dyDescent="0.2">
      <c r="B28" s="92" t="s">
        <v>19</v>
      </c>
      <c r="C28" s="47" t="s">
        <v>18</v>
      </c>
      <c r="D28" s="46">
        <v>118199360.78</v>
      </c>
      <c r="E28" s="47" t="s">
        <v>18</v>
      </c>
      <c r="F28" s="47" t="s">
        <v>18</v>
      </c>
      <c r="G28" s="46">
        <v>9692238.8000000007</v>
      </c>
      <c r="H28" s="47">
        <v>13747447.560000001</v>
      </c>
      <c r="I28" s="46">
        <v>219267989.75</v>
      </c>
      <c r="J28" s="47" t="s">
        <v>18</v>
      </c>
      <c r="K28" s="46">
        <v>46874618.689999998</v>
      </c>
      <c r="L28" s="47">
        <v>7596122.29</v>
      </c>
      <c r="M28" s="47">
        <v>103509317.06</v>
      </c>
      <c r="N28" s="86">
        <v>518887094.93000001</v>
      </c>
      <c r="O28" s="47">
        <v>9147728.5600000005</v>
      </c>
      <c r="P28" s="46">
        <v>235101.19</v>
      </c>
      <c r="Q28" s="110" t="s">
        <v>18</v>
      </c>
      <c r="R28" s="86">
        <v>9382829.75</v>
      </c>
      <c r="S28" s="47">
        <v>8740273.1099999994</v>
      </c>
      <c r="T28" s="47">
        <v>995958.31</v>
      </c>
      <c r="U28" s="110" t="s">
        <v>18</v>
      </c>
      <c r="V28" s="110" t="s">
        <v>18</v>
      </c>
      <c r="W28" s="47">
        <v>6791848.5599999987</v>
      </c>
      <c r="X28" s="47">
        <v>27166838.760000002</v>
      </c>
      <c r="Y28" s="47">
        <v>2858096.95</v>
      </c>
      <c r="Z28" s="112">
        <v>574822940.37</v>
      </c>
      <c r="AA28" s="39"/>
      <c r="AB28" s="40"/>
    </row>
    <row r="29" spans="2:28" ht="15" customHeight="1" x14ac:dyDescent="0.2">
      <c r="B29" s="92" t="s">
        <v>20</v>
      </c>
      <c r="C29" s="47" t="s">
        <v>18</v>
      </c>
      <c r="D29" s="46">
        <v>123788961.14</v>
      </c>
      <c r="E29" s="47" t="s">
        <v>18</v>
      </c>
      <c r="F29" s="47" t="s">
        <v>18</v>
      </c>
      <c r="G29" s="46">
        <v>10413219.140000001</v>
      </c>
      <c r="H29" s="47">
        <v>14062949.35</v>
      </c>
      <c r="I29" s="46">
        <v>203875964.89999998</v>
      </c>
      <c r="J29" s="47" t="s">
        <v>18</v>
      </c>
      <c r="K29" s="46">
        <v>50107334.420000002</v>
      </c>
      <c r="L29" s="47">
        <v>8158765.209999999</v>
      </c>
      <c r="M29" s="47">
        <v>104034430</v>
      </c>
      <c r="N29" s="86">
        <v>514441624.15999997</v>
      </c>
      <c r="O29" s="47">
        <v>10492106.289999999</v>
      </c>
      <c r="P29" s="46">
        <v>6029924.4500000002</v>
      </c>
      <c r="Q29" s="110" t="s">
        <v>18</v>
      </c>
      <c r="R29" s="86">
        <v>16522030.739999998</v>
      </c>
      <c r="S29" s="47">
        <v>15948045.540000001</v>
      </c>
      <c r="T29" s="47">
        <v>2014301.88</v>
      </c>
      <c r="U29" s="110" t="s">
        <v>18</v>
      </c>
      <c r="V29" s="110" t="s">
        <v>18</v>
      </c>
      <c r="W29" s="47">
        <v>7271655.0799999991</v>
      </c>
      <c r="X29" s="47">
        <v>29085917.219999995</v>
      </c>
      <c r="Y29" s="47">
        <v>2701544.75</v>
      </c>
      <c r="Z29" s="112">
        <v>587985119.37</v>
      </c>
      <c r="AA29" s="39"/>
      <c r="AB29" s="40"/>
    </row>
    <row r="30" spans="2:28" ht="15" customHeight="1" x14ac:dyDescent="0.2">
      <c r="B30" s="92" t="s">
        <v>21</v>
      </c>
      <c r="C30" s="47" t="s">
        <v>18</v>
      </c>
      <c r="D30" s="46">
        <v>136859466.50999999</v>
      </c>
      <c r="E30" s="47" t="s">
        <v>18</v>
      </c>
      <c r="F30" s="47" t="s">
        <v>18</v>
      </c>
      <c r="G30" s="46">
        <v>11505412.08</v>
      </c>
      <c r="H30" s="47">
        <v>14430382.65</v>
      </c>
      <c r="I30" s="46">
        <v>218555467.31</v>
      </c>
      <c r="J30" s="47" t="s">
        <v>18</v>
      </c>
      <c r="K30" s="46">
        <v>61639304.689999998</v>
      </c>
      <c r="L30" s="47">
        <v>7943702.8199999994</v>
      </c>
      <c r="M30" s="47">
        <v>116688917.67</v>
      </c>
      <c r="N30" s="86">
        <v>567622653.73000002</v>
      </c>
      <c r="O30" s="47">
        <v>10569599.120000001</v>
      </c>
      <c r="P30" s="46">
        <v>6063537.0399999991</v>
      </c>
      <c r="Q30" s="110" t="s">
        <v>18</v>
      </c>
      <c r="R30" s="86">
        <v>16633136.16</v>
      </c>
      <c r="S30" s="47">
        <v>23998343.280000001</v>
      </c>
      <c r="T30" s="47">
        <v>3031353.18</v>
      </c>
      <c r="U30" s="110" t="s">
        <v>18</v>
      </c>
      <c r="V30" s="110" t="s">
        <v>18</v>
      </c>
      <c r="W30" s="47">
        <v>8181094.7299999986</v>
      </c>
      <c r="X30" s="47">
        <v>32723985.540000003</v>
      </c>
      <c r="Y30" s="47">
        <v>4002375.01</v>
      </c>
      <c r="Z30" s="112">
        <v>656192941.63</v>
      </c>
      <c r="AA30" s="39"/>
      <c r="AB30" s="40"/>
    </row>
    <row r="31" spans="2:28" ht="15" customHeight="1" x14ac:dyDescent="0.2">
      <c r="B31" s="92" t="s">
        <v>22</v>
      </c>
      <c r="C31" s="47" t="s">
        <v>18</v>
      </c>
      <c r="D31" s="46">
        <v>183609002.49999997</v>
      </c>
      <c r="E31" s="47" t="s">
        <v>18</v>
      </c>
      <c r="F31" s="47" t="s">
        <v>18</v>
      </c>
      <c r="G31" s="46">
        <v>16019952.73</v>
      </c>
      <c r="H31" s="47">
        <v>15546106.510000002</v>
      </c>
      <c r="I31" s="46">
        <v>254166621.16000003</v>
      </c>
      <c r="J31" s="47" t="s">
        <v>18</v>
      </c>
      <c r="K31" s="46">
        <v>234273118.13</v>
      </c>
      <c r="L31" s="47">
        <v>8598113.3300000001</v>
      </c>
      <c r="M31" s="47">
        <v>139744213.69</v>
      </c>
      <c r="N31" s="86">
        <v>851957128.04999995</v>
      </c>
      <c r="O31" s="47">
        <v>10585625.43</v>
      </c>
      <c r="P31" s="46">
        <v>6187370.75</v>
      </c>
      <c r="Q31" s="110" t="s">
        <v>18</v>
      </c>
      <c r="R31" s="86">
        <v>16772996.18</v>
      </c>
      <c r="S31" s="47">
        <v>157555757.65000001</v>
      </c>
      <c r="T31" s="47">
        <v>2170199.9900000002</v>
      </c>
      <c r="U31" s="110" t="s">
        <v>18</v>
      </c>
      <c r="V31" s="110" t="s">
        <v>18</v>
      </c>
      <c r="W31" s="47">
        <v>13192326.289999999</v>
      </c>
      <c r="X31" s="47">
        <v>52771924.810000002</v>
      </c>
      <c r="Y31" s="47">
        <v>3067121.91</v>
      </c>
      <c r="Z31" s="112">
        <v>1097487454.8799999</v>
      </c>
      <c r="AA31" s="39"/>
      <c r="AB31" s="40"/>
    </row>
    <row r="32" spans="2:28" ht="15" customHeight="1" x14ac:dyDescent="0.2">
      <c r="B32" s="92" t="s">
        <v>23</v>
      </c>
      <c r="C32" s="47" t="s">
        <v>18</v>
      </c>
      <c r="D32" s="46">
        <v>156799005.66999999</v>
      </c>
      <c r="E32" s="47" t="s">
        <v>18</v>
      </c>
      <c r="F32" s="47" t="s">
        <v>18</v>
      </c>
      <c r="G32" s="46">
        <v>13322352.470000001</v>
      </c>
      <c r="H32" s="47">
        <v>15186528.939999999</v>
      </c>
      <c r="I32" s="46">
        <v>239491556.10999998</v>
      </c>
      <c r="J32" s="47" t="s">
        <v>18</v>
      </c>
      <c r="K32" s="46">
        <v>105660206.96000001</v>
      </c>
      <c r="L32" s="47">
        <v>8491871.1500000004</v>
      </c>
      <c r="M32" s="47">
        <v>124790946.20999999</v>
      </c>
      <c r="N32" s="86">
        <v>663742467.50999999</v>
      </c>
      <c r="O32" s="47">
        <v>10528607.26</v>
      </c>
      <c r="P32" s="46">
        <v>12045248.4</v>
      </c>
      <c r="Q32" s="110" t="s">
        <v>18</v>
      </c>
      <c r="R32" s="86">
        <v>22573855.66</v>
      </c>
      <c r="S32" s="47">
        <v>61371015.120000005</v>
      </c>
      <c r="T32" s="47">
        <v>5233580.01</v>
      </c>
      <c r="U32" s="110" t="s">
        <v>18</v>
      </c>
      <c r="V32" s="110" t="s">
        <v>18</v>
      </c>
      <c r="W32" s="47">
        <v>10207092.66</v>
      </c>
      <c r="X32" s="47">
        <v>40827649.599999994</v>
      </c>
      <c r="Y32" s="47">
        <v>3353973.92</v>
      </c>
      <c r="Z32" s="112">
        <v>807309634.48000002</v>
      </c>
      <c r="AA32" s="39"/>
      <c r="AB32" s="40"/>
    </row>
    <row r="33" spans="2:28" ht="15" customHeight="1" x14ac:dyDescent="0.2">
      <c r="B33" s="92" t="s">
        <v>24</v>
      </c>
      <c r="C33" s="47" t="s">
        <v>18</v>
      </c>
      <c r="D33" s="46">
        <v>150901243.97</v>
      </c>
      <c r="E33" s="47" t="s">
        <v>18</v>
      </c>
      <c r="F33" s="47" t="s">
        <v>18</v>
      </c>
      <c r="G33" s="46">
        <v>12618556.060000001</v>
      </c>
      <c r="H33" s="47">
        <v>15429537.630000001</v>
      </c>
      <c r="I33" s="46">
        <v>235449416.86999997</v>
      </c>
      <c r="J33" s="47" t="s">
        <v>18</v>
      </c>
      <c r="K33" s="46">
        <v>95734382.199999988</v>
      </c>
      <c r="L33" s="47">
        <v>8166280.7600000007</v>
      </c>
      <c r="M33" s="47">
        <v>120879563.68000002</v>
      </c>
      <c r="N33" s="86">
        <v>639178981.16999996</v>
      </c>
      <c r="O33" s="47">
        <v>10573295.140000002</v>
      </c>
      <c r="P33" s="46">
        <v>346405.05</v>
      </c>
      <c r="Q33" s="110" t="s">
        <v>18</v>
      </c>
      <c r="R33" s="86">
        <v>10919700.190000003</v>
      </c>
      <c r="S33" s="47">
        <v>42441401.370000005</v>
      </c>
      <c r="T33" s="47">
        <v>5144793.3</v>
      </c>
      <c r="U33" s="110" t="s">
        <v>18</v>
      </c>
      <c r="V33" s="110" t="s">
        <v>18</v>
      </c>
      <c r="W33" s="47">
        <v>9428566.0699999984</v>
      </c>
      <c r="X33" s="47">
        <v>37714018.939999998</v>
      </c>
      <c r="Y33" s="47">
        <v>3272799.46</v>
      </c>
      <c r="Z33" s="112">
        <v>748100260.5</v>
      </c>
      <c r="AA33" s="39"/>
      <c r="AB33" s="40"/>
    </row>
    <row r="34" spans="2:28" ht="15" customHeight="1" x14ac:dyDescent="0.2">
      <c r="B34" s="92" t="s">
        <v>25</v>
      </c>
      <c r="C34" s="47" t="s">
        <v>18</v>
      </c>
      <c r="D34" s="46">
        <v>169290803.05000001</v>
      </c>
      <c r="E34" s="47" t="s">
        <v>18</v>
      </c>
      <c r="F34" s="47" t="s">
        <v>18</v>
      </c>
      <c r="G34" s="46">
        <v>13770110.829999998</v>
      </c>
      <c r="H34" s="47">
        <v>18277157.199999999</v>
      </c>
      <c r="I34" s="46">
        <v>261864640.15999997</v>
      </c>
      <c r="J34" s="47" t="s">
        <v>18</v>
      </c>
      <c r="K34" s="46">
        <v>101568456.26000001</v>
      </c>
      <c r="L34" s="47">
        <v>8895772.040000001</v>
      </c>
      <c r="M34" s="47">
        <v>135851770.56</v>
      </c>
      <c r="N34" s="86">
        <v>709518710.0999999</v>
      </c>
      <c r="O34" s="47">
        <v>10498429.080000002</v>
      </c>
      <c r="P34" s="46">
        <v>7109748.6600000011</v>
      </c>
      <c r="Q34" s="110" t="s">
        <v>18</v>
      </c>
      <c r="R34" s="86">
        <v>17608177.740000002</v>
      </c>
      <c r="S34" s="47">
        <v>47145657.230000004</v>
      </c>
      <c r="T34" s="47">
        <v>5121389.3099999996</v>
      </c>
      <c r="U34" s="110" t="s">
        <v>18</v>
      </c>
      <c r="V34" s="110" t="s">
        <v>18</v>
      </c>
      <c r="W34" s="47">
        <v>9501302.1099999994</v>
      </c>
      <c r="X34" s="47">
        <v>38005061.539999999</v>
      </c>
      <c r="Y34" s="47">
        <v>2680914.0499999998</v>
      </c>
      <c r="Z34" s="112">
        <v>829581212.07999992</v>
      </c>
      <c r="AA34" s="39"/>
      <c r="AB34" s="40"/>
    </row>
    <row r="35" spans="2:28" ht="15" customHeight="1" x14ac:dyDescent="0.2">
      <c r="B35" s="92" t="s">
        <v>26</v>
      </c>
      <c r="C35" s="47" t="s">
        <v>18</v>
      </c>
      <c r="D35" s="46">
        <v>174473274.69999996</v>
      </c>
      <c r="E35" s="47" t="s">
        <v>18</v>
      </c>
      <c r="F35" s="47" t="s">
        <v>18</v>
      </c>
      <c r="G35" s="46">
        <v>14738923.110000001</v>
      </c>
      <c r="H35" s="47">
        <v>17823466.629999999</v>
      </c>
      <c r="I35" s="46">
        <v>268665865.53000003</v>
      </c>
      <c r="J35" s="47" t="s">
        <v>18</v>
      </c>
      <c r="K35" s="46">
        <v>102921480.88</v>
      </c>
      <c r="L35" s="47">
        <v>9368766.4399999995</v>
      </c>
      <c r="M35" s="47">
        <v>139589835.84999999</v>
      </c>
      <c r="N35" s="86">
        <v>727581613.1400001</v>
      </c>
      <c r="O35" s="47">
        <v>10640048.739999998</v>
      </c>
      <c r="P35" s="46">
        <v>7138366.1300000008</v>
      </c>
      <c r="Q35" s="110" t="s">
        <v>18</v>
      </c>
      <c r="R35" s="86">
        <v>17778414.869999997</v>
      </c>
      <c r="S35" s="47">
        <v>45875287.06000001</v>
      </c>
      <c r="T35" s="47">
        <v>4924396.82</v>
      </c>
      <c r="U35" s="110" t="s">
        <v>18</v>
      </c>
      <c r="V35" s="110" t="s">
        <v>18</v>
      </c>
      <c r="W35" s="47">
        <v>9641836.9400000013</v>
      </c>
      <c r="X35" s="47">
        <v>38567603.54999999</v>
      </c>
      <c r="Y35" s="47">
        <v>2898062.62</v>
      </c>
      <c r="Z35" s="112">
        <v>847267215.00000012</v>
      </c>
      <c r="AA35" s="39"/>
      <c r="AB35" s="40"/>
    </row>
    <row r="36" spans="2:28" ht="15" customHeight="1" x14ac:dyDescent="0.2">
      <c r="B36" s="92" t="s">
        <v>27</v>
      </c>
      <c r="C36" s="47" t="s">
        <v>18</v>
      </c>
      <c r="D36" s="46">
        <v>175553222.57999998</v>
      </c>
      <c r="E36" s="47" t="s">
        <v>18</v>
      </c>
      <c r="F36" s="47" t="s">
        <v>18</v>
      </c>
      <c r="G36" s="46">
        <v>14058860.379999999</v>
      </c>
      <c r="H36" s="47">
        <v>17909724.059999999</v>
      </c>
      <c r="I36" s="46">
        <v>270533254.06</v>
      </c>
      <c r="J36" s="47" t="s">
        <v>18</v>
      </c>
      <c r="K36" s="46">
        <v>107507358.59999999</v>
      </c>
      <c r="L36" s="47">
        <v>8899851.290000001</v>
      </c>
      <c r="M36" s="47">
        <v>143609859.78999999</v>
      </c>
      <c r="N36" s="86">
        <v>738072130.75999987</v>
      </c>
      <c r="O36" s="47">
        <v>10485185.350000001</v>
      </c>
      <c r="P36" s="46">
        <v>6801824.3399999999</v>
      </c>
      <c r="Q36" s="110" t="s">
        <v>18</v>
      </c>
      <c r="R36" s="86">
        <v>17287009.690000001</v>
      </c>
      <c r="S36" s="47">
        <v>47607195.509999998</v>
      </c>
      <c r="T36" s="47">
        <v>5141088.4400000004</v>
      </c>
      <c r="U36" s="110" t="s">
        <v>18</v>
      </c>
      <c r="V36" s="110" t="s">
        <v>18</v>
      </c>
      <c r="W36" s="47">
        <v>9796453.3200000003</v>
      </c>
      <c r="X36" s="47">
        <v>39185647.950000003</v>
      </c>
      <c r="Y36" s="47">
        <v>2273122.13</v>
      </c>
      <c r="Z36" s="112">
        <v>859362647.79999983</v>
      </c>
      <c r="AA36" s="39"/>
      <c r="AB36" s="40"/>
    </row>
    <row r="37" spans="2:28" ht="15" customHeight="1" x14ac:dyDescent="0.2">
      <c r="B37" s="92" t="s">
        <v>28</v>
      </c>
      <c r="C37" s="47" t="s">
        <v>18</v>
      </c>
      <c r="D37" s="46">
        <v>186365041.42999995</v>
      </c>
      <c r="E37" s="47" t="s">
        <v>18</v>
      </c>
      <c r="F37" s="47" t="s">
        <v>18</v>
      </c>
      <c r="G37" s="46">
        <v>14700754.969999999</v>
      </c>
      <c r="H37" s="47">
        <v>19979400.500000004</v>
      </c>
      <c r="I37" s="46">
        <v>278132062.04999995</v>
      </c>
      <c r="J37" s="47" t="s">
        <v>18</v>
      </c>
      <c r="K37" s="46">
        <v>112459210.15000001</v>
      </c>
      <c r="L37" s="47">
        <v>8941548.6600000001</v>
      </c>
      <c r="M37" s="47">
        <v>144391696.43000001</v>
      </c>
      <c r="N37" s="86">
        <v>764969714.18999982</v>
      </c>
      <c r="O37" s="47">
        <v>10264888.24</v>
      </c>
      <c r="P37" s="46">
        <v>6809002.1399999997</v>
      </c>
      <c r="Q37" s="110" t="s">
        <v>18</v>
      </c>
      <c r="R37" s="86">
        <v>17073890.379999999</v>
      </c>
      <c r="S37" s="47">
        <v>50458246.529999994</v>
      </c>
      <c r="T37" s="47">
        <v>5094465.57</v>
      </c>
      <c r="U37" s="110" t="s">
        <v>18</v>
      </c>
      <c r="V37" s="110" t="s">
        <v>18</v>
      </c>
      <c r="W37" s="47">
        <v>10158406.4</v>
      </c>
      <c r="X37" s="47">
        <v>40633619.970000006</v>
      </c>
      <c r="Y37" s="47">
        <v>7345005.4600000009</v>
      </c>
      <c r="Z37" s="112">
        <v>895733348.49999976</v>
      </c>
      <c r="AA37" s="39"/>
      <c r="AB37" s="40"/>
    </row>
    <row r="38" spans="2:28" ht="15" customHeight="1" x14ac:dyDescent="0.2">
      <c r="B38" s="92" t="s">
        <v>29</v>
      </c>
      <c r="C38" s="47" t="s">
        <v>18</v>
      </c>
      <c r="D38" s="46">
        <v>178505805.96999997</v>
      </c>
      <c r="E38" s="47" t="s">
        <v>18</v>
      </c>
      <c r="F38" s="47" t="s">
        <v>18</v>
      </c>
      <c r="G38" s="46">
        <v>14620488.57</v>
      </c>
      <c r="H38" s="47">
        <v>18001398.740000002</v>
      </c>
      <c r="I38" s="46">
        <v>277701077.82999992</v>
      </c>
      <c r="J38" s="47" t="s">
        <v>18</v>
      </c>
      <c r="K38" s="46">
        <v>111457794.22</v>
      </c>
      <c r="L38" s="47">
        <v>8972862.1799999997</v>
      </c>
      <c r="M38" s="47">
        <v>141603607.44000003</v>
      </c>
      <c r="N38" s="86">
        <v>750863034.94999993</v>
      </c>
      <c r="O38" s="47">
        <v>10368678.619999999</v>
      </c>
      <c r="P38" s="46">
        <v>9097114.839999998</v>
      </c>
      <c r="Q38" s="110" t="s">
        <v>18</v>
      </c>
      <c r="R38" s="86">
        <v>19465793.459999997</v>
      </c>
      <c r="S38" s="47">
        <v>47669250.119999997</v>
      </c>
      <c r="T38" s="47">
        <v>5074198.6500000004</v>
      </c>
      <c r="U38" s="110" t="s">
        <v>18</v>
      </c>
      <c r="V38" s="110" t="s">
        <v>18</v>
      </c>
      <c r="W38" s="47">
        <v>9993246.2000000011</v>
      </c>
      <c r="X38" s="47">
        <v>39972423.980000012</v>
      </c>
      <c r="Y38" s="47">
        <v>4262723.5999999996</v>
      </c>
      <c r="Z38" s="112">
        <v>877300670.95999992</v>
      </c>
      <c r="AA38" s="39"/>
      <c r="AB38" s="40"/>
    </row>
    <row r="39" spans="2:28" ht="15.75" customHeight="1" thickBot="1" x14ac:dyDescent="0.25">
      <c r="B39" s="92" t="s">
        <v>30</v>
      </c>
      <c r="C39" s="47" t="s">
        <v>18</v>
      </c>
      <c r="D39" s="46">
        <v>194699997.16</v>
      </c>
      <c r="E39" s="47" t="s">
        <v>18</v>
      </c>
      <c r="F39" s="47" t="s">
        <v>18</v>
      </c>
      <c r="G39" s="46">
        <v>15263355.85</v>
      </c>
      <c r="H39" s="47">
        <v>18874875.709999997</v>
      </c>
      <c r="I39" s="46">
        <v>304601224.46000004</v>
      </c>
      <c r="J39" s="47" t="s">
        <v>18</v>
      </c>
      <c r="K39" s="46">
        <v>118725246.67999999</v>
      </c>
      <c r="L39" s="47">
        <v>9045241.0299999993</v>
      </c>
      <c r="M39" s="47">
        <v>156668615.53999999</v>
      </c>
      <c r="N39" s="86">
        <v>817878556.42999995</v>
      </c>
      <c r="O39" s="47">
        <v>10418104.200000001</v>
      </c>
      <c r="P39" s="46">
        <v>8985639.1999999993</v>
      </c>
      <c r="Q39" s="110" t="s">
        <v>18</v>
      </c>
      <c r="R39" s="86">
        <v>19403743.399999999</v>
      </c>
      <c r="S39" s="47">
        <v>50425006.589999996</v>
      </c>
      <c r="T39" s="47">
        <v>5416378.0800000001</v>
      </c>
      <c r="U39" s="110" t="s">
        <v>18</v>
      </c>
      <c r="V39" s="110" t="s">
        <v>18</v>
      </c>
      <c r="W39" s="47">
        <v>10725455.679999998</v>
      </c>
      <c r="X39" s="47">
        <v>42902130.689999998</v>
      </c>
      <c r="Y39" s="47">
        <v>2639083.7200000002</v>
      </c>
      <c r="Z39" s="112">
        <v>949390354.58999991</v>
      </c>
      <c r="AA39" s="39"/>
      <c r="AB39" s="40"/>
    </row>
    <row r="40" spans="2:28" s="42" customFormat="1" ht="15" customHeight="1" thickTop="1" thickBot="1" x14ac:dyDescent="0.25">
      <c r="B40" s="90">
        <v>2007</v>
      </c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91"/>
      <c r="O40" s="115"/>
      <c r="P40" s="115"/>
      <c r="Q40" s="115"/>
      <c r="R40" s="91"/>
      <c r="S40" s="115"/>
      <c r="T40" s="115"/>
      <c r="U40" s="115"/>
      <c r="V40" s="115"/>
      <c r="W40" s="115"/>
      <c r="X40" s="115"/>
      <c r="Y40" s="115"/>
      <c r="Z40" s="116"/>
      <c r="AA40" s="39"/>
      <c r="AB40" s="40"/>
    </row>
    <row r="41" spans="2:28" ht="15" customHeight="1" thickTop="1" x14ac:dyDescent="0.2">
      <c r="B41" s="92" t="s">
        <v>19</v>
      </c>
      <c r="C41" s="47" t="s">
        <v>18</v>
      </c>
      <c r="D41" s="46">
        <v>177263222.13999999</v>
      </c>
      <c r="E41" s="47" t="s">
        <v>18</v>
      </c>
      <c r="F41" s="47" t="s">
        <v>18</v>
      </c>
      <c r="G41" s="46">
        <v>14324029.059999999</v>
      </c>
      <c r="H41" s="47">
        <v>18783984.57</v>
      </c>
      <c r="I41" s="46">
        <v>274647653.00999999</v>
      </c>
      <c r="J41" s="47" t="s">
        <v>18</v>
      </c>
      <c r="K41" s="46">
        <v>106246148</v>
      </c>
      <c r="L41" s="47">
        <v>10139164.490000002</v>
      </c>
      <c r="M41" s="47">
        <v>142518307.13000003</v>
      </c>
      <c r="N41" s="86">
        <v>743922508.39999998</v>
      </c>
      <c r="O41" s="47">
        <v>10583646.629999999</v>
      </c>
      <c r="P41" s="46">
        <v>9032315.0900000017</v>
      </c>
      <c r="Q41" s="47" t="s">
        <v>18</v>
      </c>
      <c r="R41" s="86">
        <v>19615961.719999999</v>
      </c>
      <c r="S41" s="47">
        <v>44968520.520000003</v>
      </c>
      <c r="T41" s="47">
        <v>4805237.79</v>
      </c>
      <c r="U41" s="110" t="s">
        <v>18</v>
      </c>
      <c r="V41" s="110" t="s">
        <v>18</v>
      </c>
      <c r="W41" s="47">
        <v>9796447.7200000007</v>
      </c>
      <c r="X41" s="47">
        <v>39185671.759999998</v>
      </c>
      <c r="Y41" s="47">
        <v>3169123.72</v>
      </c>
      <c r="Z41" s="112">
        <v>865463471.63</v>
      </c>
      <c r="AA41" s="39"/>
      <c r="AB41" s="40"/>
    </row>
    <row r="42" spans="2:28" ht="15" customHeight="1" x14ac:dyDescent="0.2">
      <c r="B42" s="92" t="s">
        <v>20</v>
      </c>
      <c r="C42" s="47" t="s">
        <v>18</v>
      </c>
      <c r="D42" s="46">
        <v>174616421.23000002</v>
      </c>
      <c r="E42" s="47" t="s">
        <v>18</v>
      </c>
      <c r="F42" s="47" t="s">
        <v>18</v>
      </c>
      <c r="G42" s="46">
        <v>14180076.01</v>
      </c>
      <c r="H42" s="47">
        <v>18689246.710000001</v>
      </c>
      <c r="I42" s="46">
        <v>275195640.52000004</v>
      </c>
      <c r="J42" s="47" t="s">
        <v>18</v>
      </c>
      <c r="K42" s="46">
        <v>105283884.95</v>
      </c>
      <c r="L42" s="47">
        <v>9477069.8200000003</v>
      </c>
      <c r="M42" s="47">
        <v>141816055.92000002</v>
      </c>
      <c r="N42" s="86">
        <v>739258395.16000009</v>
      </c>
      <c r="O42" s="47">
        <v>10583638.249999998</v>
      </c>
      <c r="P42" s="46">
        <v>9040073.7499999981</v>
      </c>
      <c r="Q42" s="47" t="s">
        <v>18</v>
      </c>
      <c r="R42" s="86">
        <v>19623711.999999996</v>
      </c>
      <c r="S42" s="47">
        <v>45434351.169999994</v>
      </c>
      <c r="T42" s="47">
        <v>4912397.12</v>
      </c>
      <c r="U42" s="110" t="s">
        <v>18</v>
      </c>
      <c r="V42" s="110" t="s">
        <v>18</v>
      </c>
      <c r="W42" s="47">
        <v>9804289.3599999994</v>
      </c>
      <c r="X42" s="47">
        <v>39216657.250000007</v>
      </c>
      <c r="Y42" s="47">
        <v>5279382.5999999996</v>
      </c>
      <c r="Z42" s="112">
        <v>863529184.66000009</v>
      </c>
      <c r="AA42" s="39"/>
      <c r="AB42" s="40"/>
    </row>
    <row r="43" spans="2:28" ht="15" customHeight="1" thickBot="1" x14ac:dyDescent="0.25">
      <c r="B43" s="92" t="s">
        <v>21</v>
      </c>
      <c r="C43" s="47" t="s">
        <v>18</v>
      </c>
      <c r="D43" s="46">
        <v>193962815.95000002</v>
      </c>
      <c r="E43" s="47" t="s">
        <v>18</v>
      </c>
      <c r="F43" s="47" t="s">
        <v>18</v>
      </c>
      <c r="G43" s="46">
        <v>18109186.259999998</v>
      </c>
      <c r="H43" s="47">
        <v>21325634.210000001</v>
      </c>
      <c r="I43" s="46">
        <v>303447033.17999995</v>
      </c>
      <c r="J43" s="47" t="s">
        <v>18</v>
      </c>
      <c r="K43" s="46">
        <v>124964503.63</v>
      </c>
      <c r="L43" s="47">
        <v>10547144.449999999</v>
      </c>
      <c r="M43" s="117">
        <v>153854473.69999999</v>
      </c>
      <c r="N43" s="86">
        <v>826210791.38000011</v>
      </c>
      <c r="O43" s="47">
        <v>10593583.790000003</v>
      </c>
      <c r="P43" s="46">
        <v>9114025.5499999989</v>
      </c>
      <c r="Q43" s="47" t="s">
        <v>18</v>
      </c>
      <c r="R43" s="86">
        <v>19707609.340000004</v>
      </c>
      <c r="S43" s="47">
        <v>55263421.369999997</v>
      </c>
      <c r="T43" s="47">
        <v>5907310.54</v>
      </c>
      <c r="U43" s="110" t="s">
        <v>18</v>
      </c>
      <c r="V43" s="110" t="s">
        <v>18</v>
      </c>
      <c r="W43" s="47">
        <v>10995887.989999998</v>
      </c>
      <c r="X43" s="47">
        <v>43983099.730000004</v>
      </c>
      <c r="Y43" s="47">
        <v>4141608.47</v>
      </c>
      <c r="Z43" s="112">
        <v>966209728.82000017</v>
      </c>
      <c r="AA43" s="39"/>
      <c r="AB43" s="40"/>
    </row>
    <row r="44" spans="2:28" ht="15" customHeight="1" thickTop="1" x14ac:dyDescent="0.2">
      <c r="B44" s="92" t="s">
        <v>22</v>
      </c>
      <c r="C44" s="47" t="s">
        <v>18</v>
      </c>
      <c r="D44" s="46">
        <v>194063461.80000001</v>
      </c>
      <c r="E44" s="47" t="s">
        <v>18</v>
      </c>
      <c r="F44" s="47" t="s">
        <v>18</v>
      </c>
      <c r="G44" s="46">
        <v>14767017.390000001</v>
      </c>
      <c r="H44" s="47">
        <v>17846020.410000004</v>
      </c>
      <c r="I44" s="46">
        <v>298152544.33999997</v>
      </c>
      <c r="J44" s="47" t="s">
        <v>18</v>
      </c>
      <c r="K44" s="46">
        <v>115726367.91000001</v>
      </c>
      <c r="L44" s="47">
        <v>10142074.16</v>
      </c>
      <c r="M44" s="47">
        <v>153239093.09999999</v>
      </c>
      <c r="N44" s="86">
        <v>803936579.1099999</v>
      </c>
      <c r="O44" s="47">
        <v>10521564.07</v>
      </c>
      <c r="P44" s="46">
        <v>9117816.2199999988</v>
      </c>
      <c r="Q44" s="47" t="s">
        <v>18</v>
      </c>
      <c r="R44" s="86">
        <v>19639380.289999999</v>
      </c>
      <c r="S44" s="47">
        <v>51053725.200000003</v>
      </c>
      <c r="T44" s="47">
        <v>5444304.1299999999</v>
      </c>
      <c r="U44" s="110" t="s">
        <v>18</v>
      </c>
      <c r="V44" s="110" t="s">
        <v>18</v>
      </c>
      <c r="W44" s="47">
        <v>10597580.73</v>
      </c>
      <c r="X44" s="47">
        <v>42390406.919999987</v>
      </c>
      <c r="Y44" s="47">
        <v>1197247.6200000001</v>
      </c>
      <c r="Z44" s="112">
        <v>934259223.99999988</v>
      </c>
      <c r="AA44" s="39"/>
      <c r="AB44" s="40"/>
    </row>
    <row r="45" spans="2:28" ht="15" customHeight="1" x14ac:dyDescent="0.2">
      <c r="B45" s="92" t="s">
        <v>23</v>
      </c>
      <c r="C45" s="47" t="s">
        <v>18</v>
      </c>
      <c r="D45" s="46">
        <v>199248646.69999999</v>
      </c>
      <c r="E45" s="47" t="s">
        <v>18</v>
      </c>
      <c r="F45" s="47" t="s">
        <v>18</v>
      </c>
      <c r="G45" s="46" t="s">
        <v>18</v>
      </c>
      <c r="H45" s="47">
        <v>19860631.099999998</v>
      </c>
      <c r="I45" s="46">
        <v>310542696.95000005</v>
      </c>
      <c r="J45" s="47" t="s">
        <v>18</v>
      </c>
      <c r="K45" s="46">
        <v>123550941.63</v>
      </c>
      <c r="L45" s="47">
        <v>11054208.619999999</v>
      </c>
      <c r="M45" s="47">
        <v>176286946.55000004</v>
      </c>
      <c r="N45" s="86">
        <v>840544071.55000007</v>
      </c>
      <c r="O45" s="47">
        <v>10485157.48</v>
      </c>
      <c r="P45" s="46">
        <v>9131006.7599999998</v>
      </c>
      <c r="Q45" s="47" t="s">
        <v>18</v>
      </c>
      <c r="R45" s="86">
        <v>19616164.240000002</v>
      </c>
      <c r="S45" s="47">
        <v>51917519.920000002</v>
      </c>
      <c r="T45" s="47">
        <v>5540918.0499999998</v>
      </c>
      <c r="U45" s="110" t="s">
        <v>18</v>
      </c>
      <c r="V45" s="110" t="s">
        <v>18</v>
      </c>
      <c r="W45" s="47">
        <v>10988984.050000001</v>
      </c>
      <c r="X45" s="47">
        <v>43956227.190000013</v>
      </c>
      <c r="Y45" s="47">
        <v>501417.77</v>
      </c>
      <c r="Z45" s="112">
        <v>973065302.7700001</v>
      </c>
      <c r="AA45" s="39"/>
      <c r="AB45" s="40"/>
    </row>
    <row r="46" spans="2:28" ht="15" customHeight="1" x14ac:dyDescent="0.2">
      <c r="B46" s="92" t="s">
        <v>24</v>
      </c>
      <c r="C46" s="47" t="s">
        <v>18</v>
      </c>
      <c r="D46" s="46">
        <v>206625979.78999996</v>
      </c>
      <c r="E46" s="47" t="s">
        <v>18</v>
      </c>
      <c r="F46" s="47" t="s">
        <v>18</v>
      </c>
      <c r="G46" s="46" t="s">
        <v>18</v>
      </c>
      <c r="H46" s="47" t="s">
        <v>18</v>
      </c>
      <c r="I46" s="46">
        <v>319911623.89999998</v>
      </c>
      <c r="J46" s="47" t="s">
        <v>18</v>
      </c>
      <c r="K46" s="46">
        <v>137461218.13999999</v>
      </c>
      <c r="L46" s="47">
        <v>10426352.599999998</v>
      </c>
      <c r="M46" s="47">
        <v>198745780.06000006</v>
      </c>
      <c r="N46" s="86">
        <v>873170954.49000001</v>
      </c>
      <c r="O46" s="47">
        <v>10531050.189999999</v>
      </c>
      <c r="P46" s="46">
        <v>9731249.9499999993</v>
      </c>
      <c r="Q46" s="47" t="s">
        <v>18</v>
      </c>
      <c r="R46" s="86">
        <v>20262300.140000001</v>
      </c>
      <c r="S46" s="47">
        <v>55708280.720000006</v>
      </c>
      <c r="T46" s="47">
        <v>5686056.1699999999</v>
      </c>
      <c r="U46" s="110" t="s">
        <v>18</v>
      </c>
      <c r="V46" s="110" t="s">
        <v>18</v>
      </c>
      <c r="W46" s="47">
        <v>11475665.84</v>
      </c>
      <c r="X46" s="47">
        <v>45902657.149999999</v>
      </c>
      <c r="Y46" s="47">
        <v>4676134.51</v>
      </c>
      <c r="Z46" s="112">
        <v>1016882049.02</v>
      </c>
      <c r="AA46" s="39"/>
      <c r="AB46" s="40"/>
    </row>
    <row r="47" spans="2:28" ht="15" customHeight="1" x14ac:dyDescent="0.2">
      <c r="B47" s="92" t="s">
        <v>25</v>
      </c>
      <c r="C47" s="47" t="s">
        <v>18</v>
      </c>
      <c r="D47" s="46">
        <v>230610997.02000001</v>
      </c>
      <c r="E47" s="47" t="s">
        <v>18</v>
      </c>
      <c r="F47" s="47" t="s">
        <v>18</v>
      </c>
      <c r="G47" s="46" t="s">
        <v>18</v>
      </c>
      <c r="H47" s="47" t="s">
        <v>18</v>
      </c>
      <c r="I47" s="46">
        <v>352399099.56</v>
      </c>
      <c r="J47" s="47" t="s">
        <v>18</v>
      </c>
      <c r="K47" s="46">
        <v>141553965.88000003</v>
      </c>
      <c r="L47" s="47">
        <v>11649308.41</v>
      </c>
      <c r="M47" s="47">
        <v>220862495.69</v>
      </c>
      <c r="N47" s="86">
        <v>957075866.55999994</v>
      </c>
      <c r="O47" s="47">
        <v>10536104.009999998</v>
      </c>
      <c r="P47" s="46">
        <v>10691301.360000001</v>
      </c>
      <c r="Q47" s="47" t="s">
        <v>18</v>
      </c>
      <c r="R47" s="86">
        <v>21227405.369999997</v>
      </c>
      <c r="S47" s="47">
        <v>58624530.539999999</v>
      </c>
      <c r="T47" s="47">
        <v>5531701.9399999995</v>
      </c>
      <c r="U47" s="110" t="s">
        <v>18</v>
      </c>
      <c r="V47" s="110" t="s">
        <v>18</v>
      </c>
      <c r="W47" s="47">
        <v>11357332.99</v>
      </c>
      <c r="X47" s="47">
        <v>45428617.200000003</v>
      </c>
      <c r="Y47" s="47">
        <v>2870376.66</v>
      </c>
      <c r="Z47" s="112">
        <v>1102115831.26</v>
      </c>
      <c r="AA47" s="39"/>
      <c r="AB47" s="40"/>
    </row>
    <row r="48" spans="2:28" ht="15" customHeight="1" x14ac:dyDescent="0.2">
      <c r="B48" s="92" t="s">
        <v>26</v>
      </c>
      <c r="C48" s="47" t="s">
        <v>18</v>
      </c>
      <c r="D48" s="46">
        <v>224246282.97000006</v>
      </c>
      <c r="E48" s="47" t="s">
        <v>18</v>
      </c>
      <c r="F48" s="47" t="s">
        <v>18</v>
      </c>
      <c r="G48" s="46" t="s">
        <v>18</v>
      </c>
      <c r="H48" s="47" t="s">
        <v>18</v>
      </c>
      <c r="I48" s="46">
        <v>349310910.15999991</v>
      </c>
      <c r="J48" s="47" t="s">
        <v>18</v>
      </c>
      <c r="K48" s="46">
        <v>134454097.09999999</v>
      </c>
      <c r="L48" s="47">
        <v>11645518.930000002</v>
      </c>
      <c r="M48" s="47">
        <v>216204134.89999998</v>
      </c>
      <c r="N48" s="86">
        <v>935860944.05999994</v>
      </c>
      <c r="O48" s="47">
        <v>10366337.66</v>
      </c>
      <c r="P48" s="46">
        <v>10723993.039999999</v>
      </c>
      <c r="Q48" s="47" t="s">
        <v>18</v>
      </c>
      <c r="R48" s="86">
        <v>21090330.699999999</v>
      </c>
      <c r="S48" s="47">
        <v>56875644.129999988</v>
      </c>
      <c r="T48" s="47">
        <v>5427603.71</v>
      </c>
      <c r="U48" s="110" t="s">
        <v>18</v>
      </c>
      <c r="V48" s="110" t="s">
        <v>18</v>
      </c>
      <c r="W48" s="47">
        <v>11102650.720000001</v>
      </c>
      <c r="X48" s="47">
        <v>44410060.040000007</v>
      </c>
      <c r="Y48" s="47">
        <v>1815952.13</v>
      </c>
      <c r="Z48" s="112">
        <v>1076583185.49</v>
      </c>
      <c r="AA48" s="39"/>
      <c r="AB48" s="40"/>
    </row>
    <row r="49" spans="2:28" ht="15" customHeight="1" x14ac:dyDescent="0.2">
      <c r="B49" s="92" t="s">
        <v>27</v>
      </c>
      <c r="C49" s="47" t="s">
        <v>18</v>
      </c>
      <c r="D49" s="46">
        <v>216668377.46999997</v>
      </c>
      <c r="E49" s="47" t="s">
        <v>18</v>
      </c>
      <c r="F49" s="47" t="s">
        <v>18</v>
      </c>
      <c r="G49" s="46" t="s">
        <v>18</v>
      </c>
      <c r="H49" s="47" t="s">
        <v>18</v>
      </c>
      <c r="I49" s="46">
        <v>344446005.60000002</v>
      </c>
      <c r="J49" s="47" t="s">
        <v>18</v>
      </c>
      <c r="K49" s="46">
        <v>143481163.26000002</v>
      </c>
      <c r="L49" s="47">
        <v>10442613.789999999</v>
      </c>
      <c r="M49" s="47">
        <v>209808130.86999997</v>
      </c>
      <c r="N49" s="86">
        <v>924846290.98999989</v>
      </c>
      <c r="O49" s="47">
        <v>10219133.039999999</v>
      </c>
      <c r="P49" s="46">
        <v>9947521.7400000002</v>
      </c>
      <c r="Q49" s="47" t="s">
        <v>18</v>
      </c>
      <c r="R49" s="86">
        <v>20166654.780000001</v>
      </c>
      <c r="S49" s="47">
        <v>58791817.910000004</v>
      </c>
      <c r="T49" s="47">
        <v>5583376.4700000007</v>
      </c>
      <c r="U49" s="110" t="s">
        <v>18</v>
      </c>
      <c r="V49" s="110" t="s">
        <v>18</v>
      </c>
      <c r="W49" s="47">
        <v>12238544.930000002</v>
      </c>
      <c r="X49" s="47">
        <v>48953520.200000003</v>
      </c>
      <c r="Y49" s="47">
        <v>4739809.34</v>
      </c>
      <c r="Z49" s="112">
        <v>1075320014.6199999</v>
      </c>
      <c r="AA49" s="39"/>
      <c r="AB49" s="40"/>
    </row>
    <row r="50" spans="2:28" ht="15" customHeight="1" x14ac:dyDescent="0.2">
      <c r="B50" s="92" t="s">
        <v>28</v>
      </c>
      <c r="C50" s="47" t="s">
        <v>18</v>
      </c>
      <c r="D50" s="46">
        <v>229648826.30000001</v>
      </c>
      <c r="E50" s="47" t="s">
        <v>18</v>
      </c>
      <c r="F50" s="47" t="s">
        <v>18</v>
      </c>
      <c r="G50" s="46" t="s">
        <v>18</v>
      </c>
      <c r="H50" s="47" t="s">
        <v>18</v>
      </c>
      <c r="I50" s="46">
        <v>343186816.46000004</v>
      </c>
      <c r="J50" s="47" t="s">
        <v>18</v>
      </c>
      <c r="K50" s="46">
        <v>153639482.58000001</v>
      </c>
      <c r="L50" s="47">
        <v>10716249.18</v>
      </c>
      <c r="M50" s="47">
        <v>215392363.52000001</v>
      </c>
      <c r="N50" s="86">
        <v>952583738.03999996</v>
      </c>
      <c r="O50" s="47">
        <v>10486316.75</v>
      </c>
      <c r="P50" s="46">
        <v>10011601.77</v>
      </c>
      <c r="Q50" s="47">
        <v>2199602347.6900001</v>
      </c>
      <c r="R50" s="86">
        <v>2220100266.21</v>
      </c>
      <c r="S50" s="47">
        <v>61501159.130000003</v>
      </c>
      <c r="T50" s="47">
        <v>5938219.75</v>
      </c>
      <c r="U50" s="110" t="s">
        <v>18</v>
      </c>
      <c r="V50" s="110" t="s">
        <v>18</v>
      </c>
      <c r="W50" s="47">
        <v>36565425.270000003</v>
      </c>
      <c r="X50" s="47">
        <v>146262862.36000001</v>
      </c>
      <c r="Y50" s="47">
        <v>6421145.8399999999</v>
      </c>
      <c r="Z50" s="112">
        <v>3429372816.5999999</v>
      </c>
      <c r="AA50" s="39"/>
      <c r="AB50" s="40"/>
    </row>
    <row r="51" spans="2:28" ht="15" customHeight="1" x14ac:dyDescent="0.2">
      <c r="B51" s="92" t="s">
        <v>29</v>
      </c>
      <c r="C51" s="47" t="s">
        <v>18</v>
      </c>
      <c r="D51" s="46">
        <v>233435968.08999997</v>
      </c>
      <c r="E51" s="47" t="s">
        <v>18</v>
      </c>
      <c r="F51" s="47" t="s">
        <v>18</v>
      </c>
      <c r="G51" s="46" t="s">
        <v>18</v>
      </c>
      <c r="H51" s="47" t="s">
        <v>18</v>
      </c>
      <c r="I51" s="46">
        <v>346089193.19999999</v>
      </c>
      <c r="J51" s="47" t="s">
        <v>18</v>
      </c>
      <c r="K51" s="46">
        <v>145299471.59999999</v>
      </c>
      <c r="L51" s="47">
        <v>10112302.879999999</v>
      </c>
      <c r="M51" s="47">
        <v>220120775.07999998</v>
      </c>
      <c r="N51" s="86">
        <v>955057710.8499999</v>
      </c>
      <c r="O51" s="47">
        <v>10422085.9</v>
      </c>
      <c r="P51" s="46">
        <v>10050076.01</v>
      </c>
      <c r="Q51" s="47">
        <v>88291953.459999979</v>
      </c>
      <c r="R51" s="86">
        <v>108764115.36999997</v>
      </c>
      <c r="S51" s="47">
        <v>58468911.280000001</v>
      </c>
      <c r="T51" s="47">
        <v>5611961.79</v>
      </c>
      <c r="U51" s="110" t="s">
        <v>18</v>
      </c>
      <c r="V51" s="110" t="s">
        <v>18</v>
      </c>
      <c r="W51" s="47">
        <v>13513686.359999999</v>
      </c>
      <c r="X51" s="47">
        <v>54054318.530000001</v>
      </c>
      <c r="Y51" s="47">
        <v>2754566.24</v>
      </c>
      <c r="Z51" s="112">
        <v>1198225270.4199998</v>
      </c>
      <c r="AA51" s="39"/>
      <c r="AB51" s="40"/>
    </row>
    <row r="52" spans="2:28" ht="15.75" customHeight="1" thickBot="1" x14ac:dyDescent="0.25">
      <c r="B52" s="92" t="s">
        <v>30</v>
      </c>
      <c r="C52" s="47" t="s">
        <v>18</v>
      </c>
      <c r="D52" s="46">
        <v>259907758.49000001</v>
      </c>
      <c r="E52" s="47" t="s">
        <v>18</v>
      </c>
      <c r="F52" s="47" t="s">
        <v>18</v>
      </c>
      <c r="G52" s="46" t="s">
        <v>18</v>
      </c>
      <c r="H52" s="47" t="s">
        <v>18</v>
      </c>
      <c r="I52" s="46">
        <v>372718467.94999999</v>
      </c>
      <c r="J52" s="47" t="s">
        <v>18</v>
      </c>
      <c r="K52" s="46">
        <v>187444090.75</v>
      </c>
      <c r="L52" s="47">
        <v>10315105.26</v>
      </c>
      <c r="M52" s="47">
        <v>236451054.21999997</v>
      </c>
      <c r="N52" s="86">
        <v>1066836476.6700001</v>
      </c>
      <c r="O52" s="47">
        <v>10277886.170000002</v>
      </c>
      <c r="P52" s="46">
        <v>10137523.98</v>
      </c>
      <c r="Q52" s="47">
        <v>88420371.480000138</v>
      </c>
      <c r="R52" s="86">
        <v>108835781.63000014</v>
      </c>
      <c r="S52" s="47">
        <v>85428832.959999993</v>
      </c>
      <c r="T52" s="47">
        <v>6951654.3999999994</v>
      </c>
      <c r="U52" s="110" t="s">
        <v>18</v>
      </c>
      <c r="V52" s="110" t="s">
        <v>18</v>
      </c>
      <c r="W52" s="47">
        <v>15130067.949999999</v>
      </c>
      <c r="X52" s="47">
        <v>60519525.840000004</v>
      </c>
      <c r="Y52" s="47">
        <v>3324888.42</v>
      </c>
      <c r="Z52" s="112">
        <v>1347027227.8700004</v>
      </c>
      <c r="AA52" s="39"/>
      <c r="AB52" s="40"/>
    </row>
    <row r="53" spans="2:28" s="42" customFormat="1" ht="15" customHeight="1" thickTop="1" thickBot="1" x14ac:dyDescent="0.25">
      <c r="B53" s="90">
        <v>2008</v>
      </c>
      <c r="C53" s="115"/>
      <c r="D53" s="118"/>
      <c r="E53" s="115"/>
      <c r="F53" s="118"/>
      <c r="G53" s="118"/>
      <c r="H53" s="118"/>
      <c r="I53" s="118"/>
      <c r="J53" s="118"/>
      <c r="K53" s="118"/>
      <c r="L53" s="118"/>
      <c r="M53" s="118"/>
      <c r="N53" s="93"/>
      <c r="O53" s="118"/>
      <c r="P53" s="118"/>
      <c r="Q53" s="118"/>
      <c r="R53" s="93"/>
      <c r="S53" s="118"/>
      <c r="T53" s="118"/>
      <c r="U53" s="118"/>
      <c r="V53" s="118"/>
      <c r="W53" s="118"/>
      <c r="X53" s="118"/>
      <c r="Y53" s="118"/>
      <c r="Z53" s="119"/>
      <c r="AA53" s="39"/>
      <c r="AB53" s="40"/>
    </row>
    <row r="54" spans="2:28" ht="15" customHeight="1" thickTop="1" x14ac:dyDescent="0.2">
      <c r="B54" s="92" t="s">
        <v>19</v>
      </c>
      <c r="C54" s="47" t="s">
        <v>18</v>
      </c>
      <c r="D54" s="46">
        <v>228680905.49000001</v>
      </c>
      <c r="E54" s="47" t="s">
        <v>18</v>
      </c>
      <c r="F54" s="47" t="s">
        <v>18</v>
      </c>
      <c r="G54" s="46" t="s">
        <v>18</v>
      </c>
      <c r="H54" s="47" t="s">
        <v>18</v>
      </c>
      <c r="I54" s="46">
        <v>337074434.30000007</v>
      </c>
      <c r="J54" s="47" t="s">
        <v>18</v>
      </c>
      <c r="K54" s="46">
        <v>145558477.13999999</v>
      </c>
      <c r="L54" s="47">
        <v>11432617.810000001</v>
      </c>
      <c r="M54" s="47">
        <v>211421506.78</v>
      </c>
      <c r="N54" s="86">
        <v>934167941.51999998</v>
      </c>
      <c r="O54" s="47">
        <v>10176790.990000002</v>
      </c>
      <c r="P54" s="46">
        <v>10204542.82</v>
      </c>
      <c r="Q54" s="47">
        <v>88422224.539999962</v>
      </c>
      <c r="R54" s="86">
        <v>108803558.34999996</v>
      </c>
      <c r="S54" s="47">
        <v>51616844.269999996</v>
      </c>
      <c r="T54" s="47">
        <v>4869984.01</v>
      </c>
      <c r="U54" s="110" t="s">
        <v>18</v>
      </c>
      <c r="V54" s="110" t="s">
        <v>18</v>
      </c>
      <c r="W54" s="47">
        <v>13154963.689999999</v>
      </c>
      <c r="X54" s="47">
        <v>52619143.07</v>
      </c>
      <c r="Y54" s="47">
        <v>1667145.6300000001</v>
      </c>
      <c r="Z54" s="112">
        <v>1166899580.54</v>
      </c>
      <c r="AA54" s="39"/>
      <c r="AB54" s="40"/>
    </row>
    <row r="55" spans="2:28" ht="15" customHeight="1" x14ac:dyDescent="0.2">
      <c r="B55" s="92" t="s">
        <v>20</v>
      </c>
      <c r="C55" s="47" t="s">
        <v>18</v>
      </c>
      <c r="D55" s="46">
        <v>218419883.06</v>
      </c>
      <c r="E55" s="47" t="s">
        <v>18</v>
      </c>
      <c r="F55" s="47" t="s">
        <v>18</v>
      </c>
      <c r="G55" s="46" t="s">
        <v>18</v>
      </c>
      <c r="H55" s="47" t="s">
        <v>18</v>
      </c>
      <c r="I55" s="46">
        <v>327636197.27999997</v>
      </c>
      <c r="J55" s="47" t="s">
        <v>18</v>
      </c>
      <c r="K55" s="46">
        <v>144396495.42000002</v>
      </c>
      <c r="L55" s="47">
        <v>10967931.810000001</v>
      </c>
      <c r="M55" s="47">
        <v>209396741.68000001</v>
      </c>
      <c r="N55" s="86">
        <v>910817249.25</v>
      </c>
      <c r="O55" s="47">
        <v>10141402.57</v>
      </c>
      <c r="P55" s="46">
        <v>10237737.029999999</v>
      </c>
      <c r="Q55" s="47">
        <v>87327285.609999925</v>
      </c>
      <c r="R55" s="86">
        <v>107706425.20999992</v>
      </c>
      <c r="S55" s="47">
        <v>56378801.390000001</v>
      </c>
      <c r="T55" s="47">
        <v>5585512.1400000006</v>
      </c>
      <c r="U55" s="110" t="s">
        <v>18</v>
      </c>
      <c r="V55" s="110" t="s">
        <v>18</v>
      </c>
      <c r="W55" s="47">
        <v>13054662.41</v>
      </c>
      <c r="X55" s="47">
        <v>52218199.270000003</v>
      </c>
      <c r="Y55" s="47">
        <v>3857422.66</v>
      </c>
      <c r="Z55" s="112">
        <v>1149618272.3299999</v>
      </c>
      <c r="AA55" s="39"/>
      <c r="AB55" s="40"/>
    </row>
    <row r="56" spans="2:28" ht="15" customHeight="1" x14ac:dyDescent="0.2">
      <c r="B56" s="92" t="s">
        <v>21</v>
      </c>
      <c r="C56" s="47" t="s">
        <v>18</v>
      </c>
      <c r="D56" s="46">
        <v>253161499.16</v>
      </c>
      <c r="E56" s="47" t="s">
        <v>18</v>
      </c>
      <c r="F56" s="47" t="s">
        <v>18</v>
      </c>
      <c r="G56" s="46" t="s">
        <v>18</v>
      </c>
      <c r="H56" s="47" t="s">
        <v>18</v>
      </c>
      <c r="I56" s="46">
        <v>369703115.81999999</v>
      </c>
      <c r="J56" s="47" t="s">
        <v>18</v>
      </c>
      <c r="K56" s="46">
        <v>166657598.53</v>
      </c>
      <c r="L56" s="47">
        <v>11448933.33</v>
      </c>
      <c r="M56" s="47">
        <v>229219530.12999997</v>
      </c>
      <c r="N56" s="86">
        <v>1030190676.97</v>
      </c>
      <c r="O56" s="47">
        <v>10067808.5</v>
      </c>
      <c r="P56" s="46">
        <v>10284964.359999999</v>
      </c>
      <c r="Q56" s="47">
        <v>87908636.429999992</v>
      </c>
      <c r="R56" s="86">
        <v>108261409.28999999</v>
      </c>
      <c r="S56" s="47">
        <v>59970249.630000003</v>
      </c>
      <c r="T56" s="47">
        <v>5813876.540000001</v>
      </c>
      <c r="U56" s="110" t="s">
        <v>18</v>
      </c>
      <c r="V56" s="110" t="s">
        <v>18</v>
      </c>
      <c r="W56" s="47">
        <v>14434820.359999999</v>
      </c>
      <c r="X56" s="47">
        <v>57738632.859999999</v>
      </c>
      <c r="Y56" s="47">
        <v>1229992.3599999999</v>
      </c>
      <c r="Z56" s="112">
        <v>1277639658.01</v>
      </c>
      <c r="AA56" s="39"/>
      <c r="AB56" s="40"/>
    </row>
    <row r="57" spans="2:28" ht="15" customHeight="1" x14ac:dyDescent="0.2">
      <c r="B57" s="92" t="s">
        <v>22</v>
      </c>
      <c r="C57" s="47" t="s">
        <v>18</v>
      </c>
      <c r="D57" s="46">
        <v>245194361.01000002</v>
      </c>
      <c r="E57" s="47" t="s">
        <v>18</v>
      </c>
      <c r="F57" s="47" t="s">
        <v>18</v>
      </c>
      <c r="G57" s="46" t="s">
        <v>18</v>
      </c>
      <c r="H57" s="47" t="s">
        <v>18</v>
      </c>
      <c r="I57" s="46">
        <v>355465078.92000002</v>
      </c>
      <c r="J57" s="47" t="s">
        <v>18</v>
      </c>
      <c r="K57" s="46">
        <v>152554698.00999999</v>
      </c>
      <c r="L57" s="47">
        <v>12200378.6</v>
      </c>
      <c r="M57" s="47">
        <v>223682042.19</v>
      </c>
      <c r="N57" s="86">
        <v>989096558.73000002</v>
      </c>
      <c r="O57" s="47">
        <v>10058519.73</v>
      </c>
      <c r="P57" s="46">
        <v>10364892.470000001</v>
      </c>
      <c r="Q57" s="47">
        <v>87567568.85999988</v>
      </c>
      <c r="R57" s="86">
        <v>107990981.05999988</v>
      </c>
      <c r="S57" s="47">
        <v>62595745.969999999</v>
      </c>
      <c r="T57" s="47">
        <v>6338814.1400000006</v>
      </c>
      <c r="U57" s="110" t="s">
        <v>18</v>
      </c>
      <c r="V57" s="110" t="s">
        <v>18</v>
      </c>
      <c r="W57" s="47">
        <v>14070556.57</v>
      </c>
      <c r="X57" s="47">
        <v>56281643.219999999</v>
      </c>
      <c r="Y57" s="47">
        <v>3540371.2900000005</v>
      </c>
      <c r="Z57" s="112">
        <v>1239914670.98</v>
      </c>
      <c r="AA57" s="39"/>
      <c r="AB57" s="40"/>
    </row>
    <row r="58" spans="2:28" ht="15" customHeight="1" x14ac:dyDescent="0.2">
      <c r="B58" s="92" t="s">
        <v>23</v>
      </c>
      <c r="C58" s="47" t="s">
        <v>18</v>
      </c>
      <c r="D58" s="46">
        <v>262264532.76000002</v>
      </c>
      <c r="E58" s="47" t="s">
        <v>18</v>
      </c>
      <c r="F58" s="47" t="s">
        <v>18</v>
      </c>
      <c r="G58" s="46" t="s">
        <v>18</v>
      </c>
      <c r="H58" s="47" t="s">
        <v>18</v>
      </c>
      <c r="I58" s="46">
        <v>375795587.14999998</v>
      </c>
      <c r="J58" s="47" t="s">
        <v>18</v>
      </c>
      <c r="K58" s="46">
        <v>177542796.34</v>
      </c>
      <c r="L58" s="47">
        <v>11744156.15</v>
      </c>
      <c r="M58" s="47">
        <v>235591762.86000001</v>
      </c>
      <c r="N58" s="86">
        <v>1062938835.26</v>
      </c>
      <c r="O58" s="47">
        <v>10353876.130000001</v>
      </c>
      <c r="P58" s="46">
        <v>10392261.800000001</v>
      </c>
      <c r="Q58" s="47">
        <v>88160720.769999966</v>
      </c>
      <c r="R58" s="86">
        <v>108906858.69999996</v>
      </c>
      <c r="S58" s="47">
        <v>55729359.889999993</v>
      </c>
      <c r="T58" s="47">
        <v>4981749.58</v>
      </c>
      <c r="U58" s="110" t="s">
        <v>18</v>
      </c>
      <c r="V58" s="110" t="s">
        <v>18</v>
      </c>
      <c r="W58" s="47">
        <v>14651991.560000001</v>
      </c>
      <c r="X58" s="47">
        <v>58607181.93</v>
      </c>
      <c r="Y58" s="47">
        <v>782780.36</v>
      </c>
      <c r="Z58" s="112">
        <v>1306598757.28</v>
      </c>
      <c r="AA58" s="39"/>
      <c r="AB58" s="40"/>
    </row>
    <row r="59" spans="2:28" ht="15" customHeight="1" x14ac:dyDescent="0.2">
      <c r="B59" s="92" t="s">
        <v>24</v>
      </c>
      <c r="C59" s="47" t="s">
        <v>18</v>
      </c>
      <c r="D59" s="46">
        <v>262037850.16</v>
      </c>
      <c r="E59" s="47" t="s">
        <v>18</v>
      </c>
      <c r="F59" s="47" t="s">
        <v>18</v>
      </c>
      <c r="G59" s="46" t="s">
        <v>18</v>
      </c>
      <c r="H59" s="47" t="s">
        <v>18</v>
      </c>
      <c r="I59" s="46">
        <v>377556292.88999999</v>
      </c>
      <c r="J59" s="47" t="s">
        <v>18</v>
      </c>
      <c r="K59" s="46">
        <v>172465386.09</v>
      </c>
      <c r="L59" s="47">
        <v>11672424.27</v>
      </c>
      <c r="M59" s="47">
        <v>234941097.19999999</v>
      </c>
      <c r="N59" s="86">
        <v>1058673050.6099999</v>
      </c>
      <c r="O59" s="47">
        <v>10921684.220000001</v>
      </c>
      <c r="P59" s="46">
        <v>10461720.84</v>
      </c>
      <c r="Q59" s="47">
        <v>88258337.49000001</v>
      </c>
      <c r="R59" s="86">
        <v>109641742.55000001</v>
      </c>
      <c r="S59" s="47">
        <v>63338672.349999994</v>
      </c>
      <c r="T59" s="47">
        <v>5675112.1200000001</v>
      </c>
      <c r="U59" s="110" t="s">
        <v>18</v>
      </c>
      <c r="V59" s="110" t="s">
        <v>18</v>
      </c>
      <c r="W59" s="47">
        <v>14731948.720000001</v>
      </c>
      <c r="X59" s="47">
        <v>58927225.600000001</v>
      </c>
      <c r="Y59" s="47">
        <v>1399982.0999999999</v>
      </c>
      <c r="Z59" s="112">
        <v>1312387734.05</v>
      </c>
      <c r="AA59" s="39"/>
      <c r="AB59" s="40"/>
    </row>
    <row r="60" spans="2:28" ht="15" customHeight="1" x14ac:dyDescent="0.2">
      <c r="B60" s="92" t="s">
        <v>25</v>
      </c>
      <c r="C60" s="47" t="s">
        <v>18</v>
      </c>
      <c r="D60" s="46">
        <v>270642166.16000003</v>
      </c>
      <c r="E60" s="47" t="s">
        <v>18</v>
      </c>
      <c r="F60" s="47" t="s">
        <v>18</v>
      </c>
      <c r="G60" s="46" t="s">
        <v>18</v>
      </c>
      <c r="H60" s="47" t="s">
        <v>18</v>
      </c>
      <c r="I60" s="46">
        <v>382693371.80999994</v>
      </c>
      <c r="J60" s="47" t="s">
        <v>18</v>
      </c>
      <c r="K60" s="46">
        <v>173708248.13000003</v>
      </c>
      <c r="L60" s="47">
        <v>12193180.16</v>
      </c>
      <c r="M60" s="47">
        <v>242291539.30999997</v>
      </c>
      <c r="N60" s="86">
        <v>1081528505.5699999</v>
      </c>
      <c r="O60" s="47">
        <v>10956544.539999999</v>
      </c>
      <c r="P60" s="46">
        <v>10629019.73</v>
      </c>
      <c r="Q60" s="47">
        <v>88283988.710000023</v>
      </c>
      <c r="R60" s="86">
        <v>109869552.98000002</v>
      </c>
      <c r="S60" s="47">
        <v>67999289.289999992</v>
      </c>
      <c r="T60" s="47">
        <v>6710704.1499999985</v>
      </c>
      <c r="U60" s="110" t="s">
        <v>18</v>
      </c>
      <c r="V60" s="110" t="s">
        <v>18</v>
      </c>
      <c r="W60" s="47">
        <v>15176217.630000001</v>
      </c>
      <c r="X60" s="47">
        <v>60704463.869999997</v>
      </c>
      <c r="Y60" s="47">
        <v>1534364.89</v>
      </c>
      <c r="Z60" s="112">
        <v>1343523098.3799999</v>
      </c>
      <c r="AA60" s="39"/>
      <c r="AB60" s="40"/>
    </row>
    <row r="61" spans="2:28" ht="15" customHeight="1" x14ac:dyDescent="0.2">
      <c r="B61" s="92" t="s">
        <v>26</v>
      </c>
      <c r="C61" s="47" t="s">
        <v>18</v>
      </c>
      <c r="D61" s="46">
        <v>255754240.65999997</v>
      </c>
      <c r="E61" s="47" t="s">
        <v>18</v>
      </c>
      <c r="F61" s="47" t="s">
        <v>18</v>
      </c>
      <c r="G61" s="46" t="s">
        <v>18</v>
      </c>
      <c r="H61" s="47" t="s">
        <v>18</v>
      </c>
      <c r="I61" s="46">
        <v>375667098.5</v>
      </c>
      <c r="J61" s="47" t="s">
        <v>18</v>
      </c>
      <c r="K61" s="46">
        <v>156246848.5</v>
      </c>
      <c r="L61" s="47">
        <v>10944463.6</v>
      </c>
      <c r="M61" s="47">
        <v>233257468.68000001</v>
      </c>
      <c r="N61" s="86">
        <v>1031870119.9400001</v>
      </c>
      <c r="O61" s="47">
        <v>11021541.539999999</v>
      </c>
      <c r="P61" s="46">
        <v>10574488.76</v>
      </c>
      <c r="Q61" s="47">
        <v>88171581.689999998</v>
      </c>
      <c r="R61" s="86">
        <v>109767611.98999999</v>
      </c>
      <c r="S61" s="47">
        <v>50719313.890000001</v>
      </c>
      <c r="T61" s="47">
        <v>4650279.6400000006</v>
      </c>
      <c r="U61" s="110" t="s">
        <v>18</v>
      </c>
      <c r="V61" s="110" t="s">
        <v>18</v>
      </c>
      <c r="W61" s="47">
        <v>14124546.199999999</v>
      </c>
      <c r="X61" s="47">
        <v>56718846.659999996</v>
      </c>
      <c r="Y61" s="47">
        <v>605936.04</v>
      </c>
      <c r="Z61" s="112">
        <v>1268456654.3600001</v>
      </c>
      <c r="AA61" s="39"/>
      <c r="AB61" s="40"/>
    </row>
    <row r="62" spans="2:28" ht="15" customHeight="1" x14ac:dyDescent="0.2">
      <c r="B62" s="92" t="s">
        <v>27</v>
      </c>
      <c r="C62" s="47" t="s">
        <v>18</v>
      </c>
      <c r="D62" s="46">
        <v>283616952.47000003</v>
      </c>
      <c r="E62" s="47" t="s">
        <v>18</v>
      </c>
      <c r="F62" s="47" t="s">
        <v>18</v>
      </c>
      <c r="G62" s="46" t="s">
        <v>18</v>
      </c>
      <c r="H62" s="47" t="s">
        <v>18</v>
      </c>
      <c r="I62" s="46">
        <v>404372458.90000004</v>
      </c>
      <c r="J62" s="47" t="s">
        <v>18</v>
      </c>
      <c r="K62" s="46">
        <v>184045497.63</v>
      </c>
      <c r="L62" s="47">
        <v>12264787.380000001</v>
      </c>
      <c r="M62" s="47">
        <v>252975698.09000003</v>
      </c>
      <c r="N62" s="86">
        <v>1137275394.4700003</v>
      </c>
      <c r="O62" s="47">
        <v>10956987.99</v>
      </c>
      <c r="P62" s="46">
        <v>11039039.77</v>
      </c>
      <c r="Q62" s="47">
        <v>109778353.33999997</v>
      </c>
      <c r="R62" s="86">
        <v>131774381.09999996</v>
      </c>
      <c r="S62" s="47">
        <v>65852593.93</v>
      </c>
      <c r="T62" s="47">
        <v>6068569.1699999999</v>
      </c>
      <c r="U62" s="110" t="s">
        <v>18</v>
      </c>
      <c r="V62" s="110" t="s">
        <v>18</v>
      </c>
      <c r="W62" s="47">
        <v>10870188.460000001</v>
      </c>
      <c r="X62" s="47">
        <v>61025979.030000001</v>
      </c>
      <c r="Y62" s="47">
        <v>1240691.95</v>
      </c>
      <c r="Z62" s="112">
        <v>1414107798.1100001</v>
      </c>
      <c r="AA62" s="39"/>
      <c r="AB62" s="40"/>
    </row>
    <row r="63" spans="2:28" ht="15" customHeight="1" x14ac:dyDescent="0.2">
      <c r="B63" s="92" t="s">
        <v>28</v>
      </c>
      <c r="C63" s="47" t="s">
        <v>18</v>
      </c>
      <c r="D63" s="46">
        <v>293521737.18000007</v>
      </c>
      <c r="E63" s="47" t="s">
        <v>18</v>
      </c>
      <c r="F63" s="47" t="s">
        <v>18</v>
      </c>
      <c r="G63" s="46" t="s">
        <v>18</v>
      </c>
      <c r="H63" s="47" t="s">
        <v>18</v>
      </c>
      <c r="I63" s="46">
        <v>413080342.46000004</v>
      </c>
      <c r="J63" s="47" t="s">
        <v>18</v>
      </c>
      <c r="K63" s="46">
        <v>198026180.55999997</v>
      </c>
      <c r="L63" s="47">
        <v>11784385.35</v>
      </c>
      <c r="M63" s="47">
        <v>258746886.97999999</v>
      </c>
      <c r="N63" s="86">
        <v>1175159532.53</v>
      </c>
      <c r="O63" s="47">
        <v>10941213.82</v>
      </c>
      <c r="P63" s="46">
        <v>11530583.449999999</v>
      </c>
      <c r="Q63" s="47">
        <v>120511218.12999997</v>
      </c>
      <c r="R63" s="86">
        <v>142983015.39999998</v>
      </c>
      <c r="S63" s="47">
        <v>78263768.829999998</v>
      </c>
      <c r="T63" s="47">
        <v>7436453.9000000004</v>
      </c>
      <c r="U63" s="110" t="s">
        <v>18</v>
      </c>
      <c r="V63" s="110" t="s">
        <v>18</v>
      </c>
      <c r="W63" s="47">
        <v>11348165.859999999</v>
      </c>
      <c r="X63" s="47">
        <v>64018561.729999997</v>
      </c>
      <c r="Y63" s="47">
        <v>864777.46</v>
      </c>
      <c r="Z63" s="112">
        <v>1480074275.71</v>
      </c>
      <c r="AA63" s="39"/>
      <c r="AB63" s="40"/>
    </row>
    <row r="64" spans="2:28" ht="15" customHeight="1" x14ac:dyDescent="0.2">
      <c r="B64" s="92" t="s">
        <v>29</v>
      </c>
      <c r="C64" s="47" t="s">
        <v>18</v>
      </c>
      <c r="D64" s="46">
        <v>276314768.99000001</v>
      </c>
      <c r="E64" s="47" t="s">
        <v>18</v>
      </c>
      <c r="F64" s="47" t="s">
        <v>18</v>
      </c>
      <c r="G64" s="46" t="s">
        <v>18</v>
      </c>
      <c r="H64" s="47" t="s">
        <v>18</v>
      </c>
      <c r="I64" s="46">
        <v>397516760.81000006</v>
      </c>
      <c r="J64" s="47" t="s">
        <v>18</v>
      </c>
      <c r="K64" s="46">
        <v>175912014.69</v>
      </c>
      <c r="L64" s="47">
        <v>11672491.259999998</v>
      </c>
      <c r="M64" s="47">
        <v>247814791.76999998</v>
      </c>
      <c r="N64" s="86">
        <v>1109230827.52</v>
      </c>
      <c r="O64" s="47">
        <v>10844681.939999999</v>
      </c>
      <c r="P64" s="46">
        <v>11474947.780000001</v>
      </c>
      <c r="Q64" s="47">
        <v>122186713.22000009</v>
      </c>
      <c r="R64" s="86">
        <v>144506342.94000009</v>
      </c>
      <c r="S64" s="47">
        <v>56962188.400000006</v>
      </c>
      <c r="T64" s="47">
        <v>5066411.4799999995</v>
      </c>
      <c r="U64" s="110" t="s">
        <v>18</v>
      </c>
      <c r="V64" s="110" t="s">
        <v>18</v>
      </c>
      <c r="W64" s="47">
        <v>10520458.699999999</v>
      </c>
      <c r="X64" s="47">
        <v>59519352.920000002</v>
      </c>
      <c r="Y64" s="47">
        <v>2500915.9899999998</v>
      </c>
      <c r="Z64" s="112">
        <v>1388306497.95</v>
      </c>
      <c r="AA64" s="39"/>
      <c r="AB64" s="40"/>
    </row>
    <row r="65" spans="2:28" ht="15.75" customHeight="1" thickBot="1" x14ac:dyDescent="0.25">
      <c r="B65" s="92" t="s">
        <v>30</v>
      </c>
      <c r="C65" s="47" t="s">
        <v>18</v>
      </c>
      <c r="D65" s="46">
        <v>309092796.22000003</v>
      </c>
      <c r="E65" s="47" t="s">
        <v>18</v>
      </c>
      <c r="F65" s="47" t="s">
        <v>18</v>
      </c>
      <c r="G65" s="46" t="s">
        <v>18</v>
      </c>
      <c r="H65" s="47" t="s">
        <v>18</v>
      </c>
      <c r="I65" s="46">
        <v>436628285.90999997</v>
      </c>
      <c r="J65" s="47" t="s">
        <v>18</v>
      </c>
      <c r="K65" s="46">
        <v>202545661.65999997</v>
      </c>
      <c r="L65" s="47">
        <v>12613526.92</v>
      </c>
      <c r="M65" s="47">
        <v>276824986.81999999</v>
      </c>
      <c r="N65" s="86">
        <v>1237705257.53</v>
      </c>
      <c r="O65" s="47">
        <v>10901470.190000001</v>
      </c>
      <c r="P65" s="46">
        <v>11522335.539999999</v>
      </c>
      <c r="Q65" s="47">
        <v>125823803.93999991</v>
      </c>
      <c r="R65" s="86">
        <v>148247609.6699999</v>
      </c>
      <c r="S65" s="47">
        <v>73049401.079999998</v>
      </c>
      <c r="T65" s="47">
        <v>6563097.9100000001</v>
      </c>
      <c r="U65" s="110" t="s">
        <v>18</v>
      </c>
      <c r="V65" s="110" t="s">
        <v>18</v>
      </c>
      <c r="W65" s="47">
        <v>11753518.92</v>
      </c>
      <c r="X65" s="47">
        <v>66480754.43</v>
      </c>
      <c r="Y65" s="47">
        <v>1663716.3499999999</v>
      </c>
      <c r="Z65" s="112">
        <v>1545463355.8899999</v>
      </c>
      <c r="AA65" s="39"/>
      <c r="AB65" s="40"/>
    </row>
    <row r="66" spans="2:28" ht="15" customHeight="1" thickTop="1" thickBot="1" x14ac:dyDescent="0.25">
      <c r="B66" s="90">
        <v>2009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91"/>
      <c r="O66" s="115"/>
      <c r="P66" s="115"/>
      <c r="Q66" s="115"/>
      <c r="R66" s="91"/>
      <c r="S66" s="115"/>
      <c r="T66" s="115"/>
      <c r="U66" s="115"/>
      <c r="V66" s="115"/>
      <c r="W66" s="115"/>
      <c r="X66" s="115"/>
      <c r="Y66" s="115"/>
      <c r="Z66" s="116"/>
      <c r="AA66" s="39"/>
      <c r="AB66" s="40"/>
    </row>
    <row r="67" spans="2:28" ht="15" customHeight="1" thickTop="1" x14ac:dyDescent="0.2">
      <c r="B67" s="92" t="s">
        <v>19</v>
      </c>
      <c r="C67" s="47" t="s">
        <v>18</v>
      </c>
      <c r="D67" s="46">
        <v>263014732.88999999</v>
      </c>
      <c r="E67" s="47" t="s">
        <v>18</v>
      </c>
      <c r="F67" s="47" t="s">
        <v>18</v>
      </c>
      <c r="G67" s="46" t="s">
        <v>18</v>
      </c>
      <c r="H67" s="47" t="s">
        <v>18</v>
      </c>
      <c r="I67" s="46">
        <v>388161090.44</v>
      </c>
      <c r="J67" s="47" t="s">
        <v>18</v>
      </c>
      <c r="K67" s="46">
        <v>172943793.59999999</v>
      </c>
      <c r="L67" s="47">
        <v>11882472.989999998</v>
      </c>
      <c r="M67" s="47">
        <v>236175339.75</v>
      </c>
      <c r="N67" s="120">
        <v>1072177429.67</v>
      </c>
      <c r="O67" s="47">
        <v>10750270.43</v>
      </c>
      <c r="P67" s="46">
        <v>11534898.07</v>
      </c>
      <c r="Q67" s="47">
        <v>127362142.00999992</v>
      </c>
      <c r="R67" s="86">
        <v>149647310.50999993</v>
      </c>
      <c r="S67" s="47">
        <v>63211381.519999996</v>
      </c>
      <c r="T67" s="47">
        <v>5859858.4699999997</v>
      </c>
      <c r="U67" s="110" t="s">
        <v>18</v>
      </c>
      <c r="V67" s="110" t="s">
        <v>18</v>
      </c>
      <c r="W67" s="47">
        <v>10344739.85</v>
      </c>
      <c r="X67" s="47">
        <v>58674019.950000003</v>
      </c>
      <c r="Y67" s="47">
        <v>829314.74000000011</v>
      </c>
      <c r="Z67" s="112">
        <v>1360744054.71</v>
      </c>
      <c r="AA67" s="39"/>
      <c r="AB67" s="40"/>
    </row>
    <row r="68" spans="2:28" ht="15" customHeight="1" x14ac:dyDescent="0.2">
      <c r="B68" s="92" t="s">
        <v>20</v>
      </c>
      <c r="C68" s="47" t="s">
        <v>18</v>
      </c>
      <c r="D68" s="46">
        <v>278457514.18000001</v>
      </c>
      <c r="E68" s="47" t="s">
        <v>18</v>
      </c>
      <c r="F68" s="47" t="s">
        <v>18</v>
      </c>
      <c r="G68" s="46" t="s">
        <v>18</v>
      </c>
      <c r="H68" s="47" t="s">
        <v>18</v>
      </c>
      <c r="I68" s="46">
        <v>396739071.49999994</v>
      </c>
      <c r="J68" s="47" t="s">
        <v>18</v>
      </c>
      <c r="K68" s="46">
        <v>180319070.47</v>
      </c>
      <c r="L68" s="47">
        <v>12593195.379999999</v>
      </c>
      <c r="M68" s="47">
        <v>247801787.85000002</v>
      </c>
      <c r="N68" s="120">
        <v>1115910639.3800001</v>
      </c>
      <c r="O68" s="47">
        <v>10844009.280000001</v>
      </c>
      <c r="P68" s="46">
        <v>11498780.190000001</v>
      </c>
      <c r="Q68" s="47">
        <v>127439105.05999996</v>
      </c>
      <c r="R68" s="86">
        <v>149781894.52999997</v>
      </c>
      <c r="S68" s="47">
        <v>65451283.210000001</v>
      </c>
      <c r="T68" s="47">
        <v>6017994.5099999998</v>
      </c>
      <c r="U68" s="110" t="s">
        <v>18</v>
      </c>
      <c r="V68" s="110" t="s">
        <v>18</v>
      </c>
      <c r="W68" s="47">
        <v>10696314.48</v>
      </c>
      <c r="X68" s="47">
        <v>60641669.490000002</v>
      </c>
      <c r="Y68" s="47">
        <v>2483805.56</v>
      </c>
      <c r="Z68" s="112">
        <v>1410983601.1600001</v>
      </c>
      <c r="AA68" s="39"/>
      <c r="AB68" s="40"/>
    </row>
    <row r="69" spans="2:28" ht="15" customHeight="1" x14ac:dyDescent="0.2">
      <c r="B69" s="92" t="s">
        <v>21</v>
      </c>
      <c r="C69" s="47" t="s">
        <v>18</v>
      </c>
      <c r="D69" s="46">
        <v>293519747.14999998</v>
      </c>
      <c r="E69" s="47" t="s">
        <v>18</v>
      </c>
      <c r="F69" s="47" t="s">
        <v>18</v>
      </c>
      <c r="G69" s="46" t="s">
        <v>18</v>
      </c>
      <c r="H69" s="47" t="s">
        <v>18</v>
      </c>
      <c r="I69" s="46">
        <v>424119258.63999999</v>
      </c>
      <c r="J69" s="47" t="s">
        <v>18</v>
      </c>
      <c r="K69" s="46">
        <v>201472033.25</v>
      </c>
      <c r="L69" s="47">
        <v>12702625.120000001</v>
      </c>
      <c r="M69" s="47">
        <v>265956246.11000001</v>
      </c>
      <c r="N69" s="120">
        <v>1197769910.27</v>
      </c>
      <c r="O69" s="47">
        <v>12168589.5</v>
      </c>
      <c r="P69" s="46">
        <v>11573065.27</v>
      </c>
      <c r="Q69" s="47">
        <v>130613892.75999981</v>
      </c>
      <c r="R69" s="86">
        <v>154355547.52999982</v>
      </c>
      <c r="S69" s="47">
        <v>69394060.010000005</v>
      </c>
      <c r="T69" s="47">
        <v>6286282.1200000001</v>
      </c>
      <c r="U69" s="110" t="s">
        <v>18</v>
      </c>
      <c r="V69" s="110" t="s">
        <v>18</v>
      </c>
      <c r="W69" s="47">
        <v>11371093.23</v>
      </c>
      <c r="X69" s="47">
        <v>64432485.869999997</v>
      </c>
      <c r="Y69" s="47">
        <v>1085228.8899999999</v>
      </c>
      <c r="Z69" s="112">
        <v>1504694607.9199998</v>
      </c>
      <c r="AA69" s="39"/>
      <c r="AB69" s="40"/>
    </row>
    <row r="70" spans="2:28" ht="15" customHeight="1" x14ac:dyDescent="0.2">
      <c r="B70" s="92" t="s">
        <v>22</v>
      </c>
      <c r="C70" s="47" t="s">
        <v>18</v>
      </c>
      <c r="D70" s="46">
        <v>287271608.41000003</v>
      </c>
      <c r="E70" s="47" t="s">
        <v>18</v>
      </c>
      <c r="F70" s="47" t="s">
        <v>18</v>
      </c>
      <c r="G70" s="46" t="s">
        <v>18</v>
      </c>
      <c r="H70" s="47" t="s">
        <v>18</v>
      </c>
      <c r="I70" s="46">
        <v>397794149.51999998</v>
      </c>
      <c r="J70" s="47" t="s">
        <v>18</v>
      </c>
      <c r="K70" s="46">
        <v>182776103.24000001</v>
      </c>
      <c r="L70" s="47">
        <v>13433903.390000001</v>
      </c>
      <c r="M70" s="47">
        <v>251554975.18999997</v>
      </c>
      <c r="N70" s="120">
        <v>1132830739.75</v>
      </c>
      <c r="O70" s="47">
        <v>12117014.09</v>
      </c>
      <c r="P70" s="46">
        <v>11618641.709999999</v>
      </c>
      <c r="Q70" s="47">
        <v>84605857.25</v>
      </c>
      <c r="R70" s="86">
        <v>108341513.05</v>
      </c>
      <c r="S70" s="47">
        <v>65420238.010000005</v>
      </c>
      <c r="T70" s="47">
        <v>5920762.4499999993</v>
      </c>
      <c r="U70" s="110" t="s">
        <v>18</v>
      </c>
      <c r="V70" s="110" t="s">
        <v>18</v>
      </c>
      <c r="W70" s="47">
        <v>10754890.949999999</v>
      </c>
      <c r="X70" s="47">
        <v>61129317.310000002</v>
      </c>
      <c r="Y70" s="47">
        <v>35000930.780000001</v>
      </c>
      <c r="Z70" s="112">
        <v>1419398392.3</v>
      </c>
      <c r="AA70" s="39"/>
      <c r="AB70" s="40"/>
    </row>
    <row r="71" spans="2:28" ht="15" customHeight="1" x14ac:dyDescent="0.2">
      <c r="B71" s="92" t="s">
        <v>23</v>
      </c>
      <c r="C71" s="47" t="s">
        <v>18</v>
      </c>
      <c r="D71" s="46">
        <v>296960549.72000003</v>
      </c>
      <c r="E71" s="47" t="s">
        <v>18</v>
      </c>
      <c r="F71" s="47" t="s">
        <v>18</v>
      </c>
      <c r="G71" s="46" t="s">
        <v>18</v>
      </c>
      <c r="H71" s="47" t="s">
        <v>18</v>
      </c>
      <c r="I71" s="46">
        <v>413059690.37</v>
      </c>
      <c r="J71" s="47" t="s">
        <v>18</v>
      </c>
      <c r="K71" s="46">
        <v>187893378.81000003</v>
      </c>
      <c r="L71" s="47">
        <v>12649709.1</v>
      </c>
      <c r="M71" s="47">
        <v>258314141.95999998</v>
      </c>
      <c r="N71" s="120">
        <v>1168877469.96</v>
      </c>
      <c r="O71" s="47">
        <v>12035927.5</v>
      </c>
      <c r="P71" s="46">
        <v>11631693.359999999</v>
      </c>
      <c r="Q71" s="47">
        <v>85023491.500000015</v>
      </c>
      <c r="R71" s="86">
        <v>108691112.36000001</v>
      </c>
      <c r="S71" s="47">
        <v>69793555.870000005</v>
      </c>
      <c r="T71" s="47">
        <v>6185337.5800000001</v>
      </c>
      <c r="U71" s="110" t="s">
        <v>18</v>
      </c>
      <c r="V71" s="110" t="s">
        <v>18</v>
      </c>
      <c r="W71" s="47">
        <v>11085256.119999999</v>
      </c>
      <c r="X71" s="47">
        <v>63026296.899999999</v>
      </c>
      <c r="Y71" s="47">
        <v>35987364.950000003</v>
      </c>
      <c r="Z71" s="112">
        <v>1463646393.74</v>
      </c>
      <c r="AA71" s="39"/>
      <c r="AB71" s="40"/>
    </row>
    <row r="72" spans="2:28" ht="15" customHeight="1" x14ac:dyDescent="0.2">
      <c r="B72" s="92" t="s">
        <v>24</v>
      </c>
      <c r="C72" s="47" t="s">
        <v>18</v>
      </c>
      <c r="D72" s="46">
        <v>297167256.49000001</v>
      </c>
      <c r="E72" s="47" t="s">
        <v>18</v>
      </c>
      <c r="F72" s="47" t="s">
        <v>18</v>
      </c>
      <c r="G72" s="46" t="s">
        <v>18</v>
      </c>
      <c r="H72" s="47" t="s">
        <v>18</v>
      </c>
      <c r="I72" s="46">
        <v>410840294.63999999</v>
      </c>
      <c r="J72" s="47" t="s">
        <v>18</v>
      </c>
      <c r="K72" s="46">
        <v>182199287.52000001</v>
      </c>
      <c r="L72" s="47">
        <v>13490273.5</v>
      </c>
      <c r="M72" s="47">
        <v>257710808.56999999</v>
      </c>
      <c r="N72" s="120">
        <v>1161407920.72</v>
      </c>
      <c r="O72" s="47">
        <v>11994985.219999999</v>
      </c>
      <c r="P72" s="46">
        <v>11668002.450000001</v>
      </c>
      <c r="Q72" s="47">
        <v>114840379.14</v>
      </c>
      <c r="R72" s="86">
        <v>138503366.81</v>
      </c>
      <c r="S72" s="47">
        <v>65751755.989999995</v>
      </c>
      <c r="T72" s="47">
        <v>6006505.3300000001</v>
      </c>
      <c r="U72" s="110" t="s">
        <v>18</v>
      </c>
      <c r="V72" s="110" t="s">
        <v>18</v>
      </c>
      <c r="W72" s="47">
        <v>10962668.539999999</v>
      </c>
      <c r="X72" s="47">
        <v>62419752.109999999</v>
      </c>
      <c r="Y72" s="47">
        <v>6083722.2500000009</v>
      </c>
      <c r="Z72" s="112">
        <v>1451135691.75</v>
      </c>
      <c r="AA72" s="39"/>
      <c r="AB72" s="40"/>
    </row>
    <row r="73" spans="2:28" ht="15" customHeight="1" x14ac:dyDescent="0.2">
      <c r="B73" s="92" t="s">
        <v>25</v>
      </c>
      <c r="C73" s="47" t="s">
        <v>18</v>
      </c>
      <c r="D73" s="46">
        <v>295651932.97000003</v>
      </c>
      <c r="E73" s="47" t="s">
        <v>18</v>
      </c>
      <c r="F73" s="47" t="s">
        <v>18</v>
      </c>
      <c r="G73" s="46" t="s">
        <v>18</v>
      </c>
      <c r="H73" s="47" t="s">
        <v>18</v>
      </c>
      <c r="I73" s="46">
        <v>409211106.43999994</v>
      </c>
      <c r="J73" s="47" t="s">
        <v>18</v>
      </c>
      <c r="K73" s="46">
        <v>185653808.76999998</v>
      </c>
      <c r="L73" s="47">
        <v>12490488.879999999</v>
      </c>
      <c r="M73" s="47">
        <v>256398688.41000003</v>
      </c>
      <c r="N73" s="120">
        <v>1159406025.47</v>
      </c>
      <c r="O73" s="47">
        <v>11926610.740000002</v>
      </c>
      <c r="P73" s="46">
        <v>11695804.08</v>
      </c>
      <c r="Q73" s="47">
        <v>115038151.33999999</v>
      </c>
      <c r="R73" s="86">
        <v>138660566.16</v>
      </c>
      <c r="S73" s="47">
        <v>65553450.829999998</v>
      </c>
      <c r="T73" s="47">
        <v>6263045.5499999998</v>
      </c>
      <c r="U73" s="110" t="s">
        <v>18</v>
      </c>
      <c r="V73" s="110" t="s">
        <v>18</v>
      </c>
      <c r="W73" s="47">
        <v>11011775.609999999</v>
      </c>
      <c r="X73" s="47">
        <v>62924809.990000002</v>
      </c>
      <c r="Y73" s="47">
        <v>7055620.9100000001</v>
      </c>
      <c r="Z73" s="112">
        <v>1450875294.52</v>
      </c>
      <c r="AA73" s="39"/>
      <c r="AB73" s="40"/>
    </row>
    <row r="74" spans="2:28" ht="15" customHeight="1" x14ac:dyDescent="0.2">
      <c r="B74" s="92" t="s">
        <v>26</v>
      </c>
      <c r="C74" s="47" t="s">
        <v>18</v>
      </c>
      <c r="D74" s="46">
        <v>323971969.54999995</v>
      </c>
      <c r="E74" s="47" t="s">
        <v>18</v>
      </c>
      <c r="F74" s="47" t="s">
        <v>18</v>
      </c>
      <c r="G74" s="46" t="s">
        <v>18</v>
      </c>
      <c r="H74" s="47" t="s">
        <v>18</v>
      </c>
      <c r="I74" s="46">
        <v>423103274.90000004</v>
      </c>
      <c r="J74" s="47" t="s">
        <v>18</v>
      </c>
      <c r="K74" s="46">
        <v>196547557.22999999</v>
      </c>
      <c r="L74" s="47">
        <v>12128744.5</v>
      </c>
      <c r="M74" s="47">
        <v>269462711.12</v>
      </c>
      <c r="N74" s="120">
        <v>1225214257.3000002</v>
      </c>
      <c r="O74" s="47">
        <v>11978618.84</v>
      </c>
      <c r="P74" s="46">
        <v>11776995.209999999</v>
      </c>
      <c r="Q74" s="47">
        <v>233832158.14000002</v>
      </c>
      <c r="R74" s="86">
        <v>257587772.19</v>
      </c>
      <c r="S74" s="47">
        <v>69252728.320000008</v>
      </c>
      <c r="T74" s="47">
        <v>6545326.1699999999</v>
      </c>
      <c r="U74" s="110" t="s">
        <v>18</v>
      </c>
      <c r="V74" s="110" t="s">
        <v>18</v>
      </c>
      <c r="W74" s="47">
        <v>12401226.42</v>
      </c>
      <c r="X74" s="47">
        <v>70864748.209999993</v>
      </c>
      <c r="Y74" s="47">
        <v>7076647.9299999997</v>
      </c>
      <c r="Z74" s="112">
        <v>1648942706.5400002</v>
      </c>
      <c r="AA74" s="39"/>
      <c r="AB74" s="40"/>
    </row>
    <row r="75" spans="2:28" ht="15" customHeight="1" x14ac:dyDescent="0.2">
      <c r="B75" s="92" t="s">
        <v>27</v>
      </c>
      <c r="C75" s="47" t="s">
        <v>18</v>
      </c>
      <c r="D75" s="46">
        <v>320367718.71000004</v>
      </c>
      <c r="E75" s="47" t="s">
        <v>18</v>
      </c>
      <c r="F75" s="47" t="s">
        <v>18</v>
      </c>
      <c r="G75" s="46" t="s">
        <v>18</v>
      </c>
      <c r="H75" s="47" t="s">
        <v>18</v>
      </c>
      <c r="I75" s="46">
        <v>447217751.81</v>
      </c>
      <c r="J75" s="47" t="s">
        <v>18</v>
      </c>
      <c r="K75" s="46">
        <v>201010426.66</v>
      </c>
      <c r="L75" s="47">
        <v>13444399.76</v>
      </c>
      <c r="M75" s="47">
        <v>280755057.20999998</v>
      </c>
      <c r="N75" s="120">
        <v>1262795354.1499999</v>
      </c>
      <c r="O75" s="47">
        <v>11950336.43</v>
      </c>
      <c r="P75" s="46">
        <v>12121908.719999999</v>
      </c>
      <c r="Q75" s="47">
        <v>3109801.62</v>
      </c>
      <c r="R75" s="86">
        <v>27182046.77</v>
      </c>
      <c r="S75" s="47">
        <v>71490080.140000001</v>
      </c>
      <c r="T75" s="47">
        <v>6440870.8699999992</v>
      </c>
      <c r="U75" s="110" t="s">
        <v>18</v>
      </c>
      <c r="V75" s="110" t="s">
        <v>18</v>
      </c>
      <c r="W75" s="47">
        <v>10455443.32</v>
      </c>
      <c r="X75" s="47">
        <v>59745402.289999999</v>
      </c>
      <c r="Y75" s="47">
        <v>8168945.0699999994</v>
      </c>
      <c r="Z75" s="112">
        <v>1446278142.6099999</v>
      </c>
      <c r="AA75" s="39"/>
      <c r="AB75" s="40"/>
    </row>
    <row r="76" spans="2:28" ht="15" customHeight="1" x14ac:dyDescent="0.2">
      <c r="B76" s="92" t="s">
        <v>28</v>
      </c>
      <c r="C76" s="47" t="s">
        <v>18</v>
      </c>
      <c r="D76" s="46">
        <v>335070808.14999998</v>
      </c>
      <c r="E76" s="47" t="s">
        <v>18</v>
      </c>
      <c r="F76" s="47" t="s">
        <v>18</v>
      </c>
      <c r="G76" s="46" t="s">
        <v>18</v>
      </c>
      <c r="H76" s="47" t="s">
        <v>18</v>
      </c>
      <c r="I76" s="46">
        <v>448792128.45999998</v>
      </c>
      <c r="J76" s="47" t="s">
        <v>18</v>
      </c>
      <c r="K76" s="46">
        <v>207404301.19999999</v>
      </c>
      <c r="L76" s="47">
        <v>12952342.640000001</v>
      </c>
      <c r="M76" s="47">
        <v>285726731.22000003</v>
      </c>
      <c r="N76" s="120">
        <v>1289946311.6700001</v>
      </c>
      <c r="O76" s="47">
        <v>11934903.569999998</v>
      </c>
      <c r="P76" s="46">
        <v>12197112.709999999</v>
      </c>
      <c r="Q76" s="47">
        <v>123536388.08</v>
      </c>
      <c r="R76" s="86">
        <v>147668404.35999998</v>
      </c>
      <c r="S76" s="47">
        <v>73035063.469999984</v>
      </c>
      <c r="T76" s="47">
        <v>6558159.3700000001</v>
      </c>
      <c r="U76" s="110" t="s">
        <v>18</v>
      </c>
      <c r="V76" s="110" t="s">
        <v>18</v>
      </c>
      <c r="W76" s="47">
        <v>11543355.609999999</v>
      </c>
      <c r="X76" s="47">
        <v>65961994.329999998</v>
      </c>
      <c r="Y76" s="47">
        <v>6327323.7599999998</v>
      </c>
      <c r="Z76" s="112">
        <v>1601040612.5700002</v>
      </c>
      <c r="AA76" s="39"/>
      <c r="AB76" s="40"/>
    </row>
    <row r="77" spans="2:28" ht="15" customHeight="1" x14ac:dyDescent="0.2">
      <c r="B77" s="92" t="s">
        <v>29</v>
      </c>
      <c r="C77" s="47" t="s">
        <v>18</v>
      </c>
      <c r="D77" s="46">
        <v>349570317</v>
      </c>
      <c r="E77" s="47" t="s">
        <v>18</v>
      </c>
      <c r="F77" s="47" t="s">
        <v>18</v>
      </c>
      <c r="G77" s="46" t="s">
        <v>18</v>
      </c>
      <c r="H77" s="47" t="s">
        <v>18</v>
      </c>
      <c r="I77" s="46">
        <v>468252425.03000003</v>
      </c>
      <c r="J77" s="47" t="s">
        <v>18</v>
      </c>
      <c r="K77" s="46">
        <v>209500330.50999999</v>
      </c>
      <c r="L77" s="47">
        <v>16333279.580000002</v>
      </c>
      <c r="M77" s="47">
        <v>293617982.15999997</v>
      </c>
      <c r="N77" s="120">
        <v>1337274334.28</v>
      </c>
      <c r="O77" s="47">
        <v>12375002.550000001</v>
      </c>
      <c r="P77" s="46">
        <v>12257406.57</v>
      </c>
      <c r="Q77" s="47">
        <v>123870652.17</v>
      </c>
      <c r="R77" s="86">
        <v>148503061.28999999</v>
      </c>
      <c r="S77" s="47">
        <v>73855812.439999998</v>
      </c>
      <c r="T77" s="47">
        <v>6527427.04</v>
      </c>
      <c r="U77" s="110" t="s">
        <v>18</v>
      </c>
      <c r="V77" s="110" t="s">
        <v>18</v>
      </c>
      <c r="W77" s="47">
        <v>11621818.83</v>
      </c>
      <c r="X77" s="47">
        <v>66410435.960000001</v>
      </c>
      <c r="Y77" s="47">
        <v>9907198.4299999997</v>
      </c>
      <c r="Z77" s="112">
        <v>1654100088.27</v>
      </c>
      <c r="AA77" s="39"/>
      <c r="AB77" s="40"/>
    </row>
    <row r="78" spans="2:28" ht="15.75" customHeight="1" thickBot="1" x14ac:dyDescent="0.25">
      <c r="B78" s="92" t="s">
        <v>30</v>
      </c>
      <c r="C78" s="47" t="s">
        <v>18</v>
      </c>
      <c r="D78" s="46">
        <v>367703584.69000006</v>
      </c>
      <c r="E78" s="47" t="s">
        <v>18</v>
      </c>
      <c r="F78" s="47" t="s">
        <v>18</v>
      </c>
      <c r="G78" s="46" t="s">
        <v>18</v>
      </c>
      <c r="H78" s="47" t="s">
        <v>18</v>
      </c>
      <c r="I78" s="46">
        <v>487443432.25999999</v>
      </c>
      <c r="J78" s="47" t="s">
        <v>18</v>
      </c>
      <c r="K78" s="46">
        <v>226388594.82999998</v>
      </c>
      <c r="L78" s="47">
        <v>14223137.600000001</v>
      </c>
      <c r="M78" s="47">
        <v>313408807.37</v>
      </c>
      <c r="N78" s="120">
        <v>1409167556.75</v>
      </c>
      <c r="O78" s="47">
        <v>12521564.960000001</v>
      </c>
      <c r="P78" s="46">
        <v>12370224.120000001</v>
      </c>
      <c r="Q78" s="47">
        <v>124984250.38</v>
      </c>
      <c r="R78" s="86">
        <v>149876039.46000001</v>
      </c>
      <c r="S78" s="47">
        <v>78509868.969999999</v>
      </c>
      <c r="T78" s="47">
        <v>6933667.5700000003</v>
      </c>
      <c r="U78" s="110" t="s">
        <v>18</v>
      </c>
      <c r="V78" s="110" t="s">
        <v>18</v>
      </c>
      <c r="W78" s="47">
        <v>12624922.09</v>
      </c>
      <c r="X78" s="47">
        <v>72142691.469999999</v>
      </c>
      <c r="Y78" s="47">
        <v>23216374.720000003</v>
      </c>
      <c r="Z78" s="112">
        <v>1752471121.03</v>
      </c>
      <c r="AA78" s="39"/>
      <c r="AB78" s="40"/>
    </row>
    <row r="79" spans="2:28" ht="15" customHeight="1" thickTop="1" thickBot="1" x14ac:dyDescent="0.25">
      <c r="B79" s="94">
        <v>2010</v>
      </c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91"/>
      <c r="O79" s="115"/>
      <c r="P79" s="115"/>
      <c r="Q79" s="115"/>
      <c r="R79" s="91"/>
      <c r="S79" s="115"/>
      <c r="T79" s="115"/>
      <c r="U79" s="115"/>
      <c r="V79" s="115"/>
      <c r="W79" s="115"/>
      <c r="X79" s="115"/>
      <c r="Y79" s="115"/>
      <c r="Z79" s="116"/>
      <c r="AA79" s="39"/>
      <c r="AB79" s="40"/>
    </row>
    <row r="80" spans="2:28" ht="15" customHeight="1" thickTop="1" x14ac:dyDescent="0.2">
      <c r="B80" s="94" t="s">
        <v>19</v>
      </c>
      <c r="C80" s="47" t="s">
        <v>18</v>
      </c>
      <c r="D80" s="46">
        <v>317398231.05000001</v>
      </c>
      <c r="E80" s="47" t="s">
        <v>18</v>
      </c>
      <c r="F80" s="47" t="s">
        <v>18</v>
      </c>
      <c r="G80" s="46" t="s">
        <v>18</v>
      </c>
      <c r="H80" s="47" t="s">
        <v>18</v>
      </c>
      <c r="I80" s="46">
        <v>437231747.64999998</v>
      </c>
      <c r="J80" s="47" t="s">
        <v>18</v>
      </c>
      <c r="K80" s="46">
        <v>184637634.91</v>
      </c>
      <c r="L80" s="47">
        <v>13002472.390000001</v>
      </c>
      <c r="M80" s="47">
        <v>270632937.19</v>
      </c>
      <c r="N80" s="120">
        <v>1222903023.1900001</v>
      </c>
      <c r="O80" s="47">
        <v>25180042.920000002</v>
      </c>
      <c r="P80" s="46">
        <v>12329593.5</v>
      </c>
      <c r="Q80" s="47">
        <v>123896168.94</v>
      </c>
      <c r="R80" s="86">
        <v>161405805.36000001</v>
      </c>
      <c r="S80" s="47">
        <v>71369569.680000007</v>
      </c>
      <c r="T80" s="47">
        <v>6377494.0199999996</v>
      </c>
      <c r="U80" s="110" t="s">
        <v>18</v>
      </c>
      <c r="V80" s="110" t="s">
        <v>18</v>
      </c>
      <c r="W80" s="47">
        <v>11145493.470000001</v>
      </c>
      <c r="X80" s="47">
        <v>63688923.82</v>
      </c>
      <c r="Y80" s="47">
        <v>20335024.350000001</v>
      </c>
      <c r="Z80" s="112">
        <v>1557225333.8900001</v>
      </c>
      <c r="AA80" s="39"/>
      <c r="AB80" s="40"/>
    </row>
    <row r="81" spans="2:28" ht="15" customHeight="1" x14ac:dyDescent="0.2">
      <c r="B81" s="92" t="s">
        <v>20</v>
      </c>
      <c r="C81" s="47" t="s">
        <v>18</v>
      </c>
      <c r="D81" s="46">
        <v>335001271.81999999</v>
      </c>
      <c r="E81" s="47" t="s">
        <v>18</v>
      </c>
      <c r="F81" s="47" t="s">
        <v>18</v>
      </c>
      <c r="G81" s="46" t="s">
        <v>18</v>
      </c>
      <c r="H81" s="47" t="s">
        <v>18</v>
      </c>
      <c r="I81" s="46">
        <v>452429298.77999997</v>
      </c>
      <c r="J81" s="47" t="s">
        <v>18</v>
      </c>
      <c r="K81" s="46">
        <v>206609866.69</v>
      </c>
      <c r="L81" s="47">
        <v>14287161.25</v>
      </c>
      <c r="M81" s="47">
        <v>286832679.54000002</v>
      </c>
      <c r="N81" s="120">
        <v>1295160278.0799999</v>
      </c>
      <c r="O81" s="47">
        <v>219586.51</v>
      </c>
      <c r="P81" s="46">
        <v>12365395.699999999</v>
      </c>
      <c r="Q81" s="47">
        <v>124227900.12</v>
      </c>
      <c r="R81" s="86">
        <v>136812882.33000001</v>
      </c>
      <c r="S81" s="47">
        <v>74875758.689999998</v>
      </c>
      <c r="T81" s="47">
        <v>6598953.3399999999</v>
      </c>
      <c r="U81" s="110" t="s">
        <v>18</v>
      </c>
      <c r="V81" s="110" t="s">
        <v>18</v>
      </c>
      <c r="W81" s="47">
        <v>11594226.75</v>
      </c>
      <c r="X81" s="47">
        <v>66252897.659999996</v>
      </c>
      <c r="Y81" s="47">
        <v>8799701.4299999997</v>
      </c>
      <c r="Z81" s="112">
        <v>1600094698.28</v>
      </c>
      <c r="AA81" s="39"/>
      <c r="AB81" s="40"/>
    </row>
    <row r="82" spans="2:28" ht="15" customHeight="1" x14ac:dyDescent="0.2">
      <c r="B82" s="92" t="s">
        <v>21</v>
      </c>
      <c r="C82" s="47" t="s">
        <v>18</v>
      </c>
      <c r="D82" s="46">
        <v>372172279.56999999</v>
      </c>
      <c r="E82" s="47" t="s">
        <v>18</v>
      </c>
      <c r="F82" s="47" t="s">
        <v>18</v>
      </c>
      <c r="G82" s="46" t="s">
        <v>18</v>
      </c>
      <c r="H82" s="47" t="s">
        <v>18</v>
      </c>
      <c r="I82" s="46">
        <v>506611291.36000001</v>
      </c>
      <c r="J82" s="47" t="s">
        <v>18</v>
      </c>
      <c r="K82" s="46">
        <v>239513520.36000001</v>
      </c>
      <c r="L82" s="47">
        <v>13928234.57</v>
      </c>
      <c r="M82" s="47">
        <v>313800019.38999999</v>
      </c>
      <c r="N82" s="120">
        <v>1446025345.25</v>
      </c>
      <c r="O82" s="47">
        <v>25724580.649999999</v>
      </c>
      <c r="P82" s="46">
        <v>12401891.57</v>
      </c>
      <c r="Q82" s="47">
        <v>126073285.67</v>
      </c>
      <c r="R82" s="86">
        <v>164199757.88999999</v>
      </c>
      <c r="S82" s="47">
        <v>83130320.049999997</v>
      </c>
      <c r="T82" s="47">
        <v>7303533.9900000002</v>
      </c>
      <c r="U82" s="110" t="s">
        <v>18</v>
      </c>
      <c r="V82" s="110" t="s">
        <v>18</v>
      </c>
      <c r="W82" s="47">
        <v>12866474.93</v>
      </c>
      <c r="X82" s="47">
        <v>73523016.519999996</v>
      </c>
      <c r="Y82" s="47">
        <v>10164804.109999999</v>
      </c>
      <c r="Z82" s="112">
        <v>1797213252.74</v>
      </c>
      <c r="AA82" s="39"/>
      <c r="AB82" s="40"/>
    </row>
    <row r="83" spans="2:28" ht="15" customHeight="1" x14ac:dyDescent="0.2">
      <c r="B83" s="92" t="s">
        <v>22</v>
      </c>
      <c r="C83" s="47" t="s">
        <v>18</v>
      </c>
      <c r="D83" s="46">
        <v>350017475.19</v>
      </c>
      <c r="E83" s="47" t="s">
        <v>18</v>
      </c>
      <c r="F83" s="47" t="s">
        <v>18</v>
      </c>
      <c r="G83" s="46" t="s">
        <v>18</v>
      </c>
      <c r="H83" s="47" t="s">
        <v>18</v>
      </c>
      <c r="I83" s="46">
        <v>464458361.62</v>
      </c>
      <c r="J83" s="47" t="s">
        <v>18</v>
      </c>
      <c r="K83" s="46">
        <v>207335386.44999999</v>
      </c>
      <c r="L83" s="47">
        <v>13888709.09</v>
      </c>
      <c r="M83" s="47">
        <v>294018236.38</v>
      </c>
      <c r="N83" s="120">
        <v>1329718168.73</v>
      </c>
      <c r="O83" s="47">
        <v>222819.42</v>
      </c>
      <c r="P83" s="46">
        <v>12497730.289999999</v>
      </c>
      <c r="Q83" s="47">
        <v>125273838.88</v>
      </c>
      <c r="R83" s="86">
        <v>137994388.59</v>
      </c>
      <c r="S83" s="47">
        <v>79537559.5</v>
      </c>
      <c r="T83" s="47">
        <v>7065143.5800000001</v>
      </c>
      <c r="U83" s="110" t="s">
        <v>18</v>
      </c>
      <c r="V83" s="110" t="s">
        <v>18</v>
      </c>
      <c r="W83" s="47">
        <v>11925448.619999999</v>
      </c>
      <c r="X83" s="47">
        <v>68145702.359999999</v>
      </c>
      <c r="Y83" s="47">
        <v>11155424.439999999</v>
      </c>
      <c r="Z83" s="112">
        <v>1645541835.8200002</v>
      </c>
      <c r="AA83" s="39"/>
      <c r="AB83" s="40"/>
    </row>
    <row r="84" spans="2:28" ht="15" customHeight="1" x14ac:dyDescent="0.2">
      <c r="B84" s="92" t="s">
        <v>23</v>
      </c>
      <c r="C84" s="47" t="s">
        <v>18</v>
      </c>
      <c r="D84" s="46">
        <v>358359799.89999998</v>
      </c>
      <c r="E84" s="47" t="s">
        <v>18</v>
      </c>
      <c r="F84" s="47" t="s">
        <v>18</v>
      </c>
      <c r="G84" s="46" t="s">
        <v>18</v>
      </c>
      <c r="H84" s="47" t="s">
        <v>18</v>
      </c>
      <c r="I84" s="46">
        <v>487977232.19</v>
      </c>
      <c r="J84" s="47" t="s">
        <v>18</v>
      </c>
      <c r="K84" s="46">
        <v>216646104.22999999</v>
      </c>
      <c r="L84" s="47">
        <v>14270783.41</v>
      </c>
      <c r="M84" s="47">
        <v>305287526.98000002</v>
      </c>
      <c r="N84" s="120">
        <v>1382541446.71</v>
      </c>
      <c r="O84" s="47">
        <v>12958638.01</v>
      </c>
      <c r="P84" s="46">
        <v>12550958.119999999</v>
      </c>
      <c r="Q84" s="47">
        <v>125891865.40000001</v>
      </c>
      <c r="R84" s="86">
        <v>151401461.53</v>
      </c>
      <c r="S84" s="47">
        <v>81504300.170000002</v>
      </c>
      <c r="T84" s="47">
        <v>7109074.3499999996</v>
      </c>
      <c r="U84" s="110" t="s">
        <v>18</v>
      </c>
      <c r="V84" s="110" t="s">
        <v>18</v>
      </c>
      <c r="W84" s="47">
        <v>12346958.27</v>
      </c>
      <c r="X84" s="47">
        <v>70554602.090000004</v>
      </c>
      <c r="Y84" s="47">
        <v>7714116.4900000002</v>
      </c>
      <c r="Z84" s="112">
        <v>1713171959.6100001</v>
      </c>
      <c r="AA84" s="39"/>
      <c r="AB84" s="40"/>
    </row>
    <row r="85" spans="2:28" ht="15" customHeight="1" x14ac:dyDescent="0.2">
      <c r="B85" s="92" t="s">
        <v>24</v>
      </c>
      <c r="C85" s="47" t="s">
        <v>18</v>
      </c>
      <c r="D85" s="46">
        <v>368076829.94</v>
      </c>
      <c r="E85" s="47" t="s">
        <v>18</v>
      </c>
      <c r="F85" s="47" t="s">
        <v>18</v>
      </c>
      <c r="G85" s="46" t="s">
        <v>18</v>
      </c>
      <c r="H85" s="47" t="s">
        <v>18</v>
      </c>
      <c r="I85" s="46">
        <v>494234641.22000003</v>
      </c>
      <c r="J85" s="47" t="s">
        <v>18</v>
      </c>
      <c r="K85" s="46">
        <v>213172006.96000001</v>
      </c>
      <c r="L85" s="47">
        <v>15859280.609999999</v>
      </c>
      <c r="M85" s="47">
        <v>310506740.75</v>
      </c>
      <c r="N85" s="120">
        <v>1401849499.48</v>
      </c>
      <c r="O85" s="47">
        <v>12995939.18</v>
      </c>
      <c r="P85" s="46">
        <v>12569092.210000001</v>
      </c>
      <c r="Q85" s="47">
        <v>126625674.39</v>
      </c>
      <c r="R85" s="86">
        <v>152190705.78</v>
      </c>
      <c r="S85" s="47">
        <v>81375840.069999993</v>
      </c>
      <c r="T85" s="47">
        <v>7192455.0899999999</v>
      </c>
      <c r="U85" s="110" t="s">
        <v>18</v>
      </c>
      <c r="V85" s="110" t="s">
        <v>18</v>
      </c>
      <c r="W85" s="47">
        <v>12481916.880000001</v>
      </c>
      <c r="X85" s="47">
        <v>71325487.129999995</v>
      </c>
      <c r="Y85" s="47">
        <v>8846274.8399999999</v>
      </c>
      <c r="Z85" s="112">
        <v>1735262179.27</v>
      </c>
      <c r="AA85" s="39"/>
      <c r="AB85" s="40"/>
    </row>
    <row r="86" spans="2:28" ht="15" customHeight="1" x14ac:dyDescent="0.2">
      <c r="B86" s="92" t="s">
        <v>25</v>
      </c>
      <c r="C86" s="47" t="s">
        <v>18</v>
      </c>
      <c r="D86" s="46">
        <v>374815245</v>
      </c>
      <c r="E86" s="47" t="s">
        <v>18</v>
      </c>
      <c r="F86" s="47" t="s">
        <v>18</v>
      </c>
      <c r="G86" s="46" t="s">
        <v>18</v>
      </c>
      <c r="H86" s="47" t="s">
        <v>18</v>
      </c>
      <c r="I86" s="46">
        <v>494305557.81</v>
      </c>
      <c r="J86" s="47" t="s">
        <v>18</v>
      </c>
      <c r="K86" s="46">
        <v>223228405.28999999</v>
      </c>
      <c r="L86" s="47">
        <v>14761678.65</v>
      </c>
      <c r="M86" s="47">
        <v>310723865.49000001</v>
      </c>
      <c r="N86" s="120">
        <v>1417834752.24</v>
      </c>
      <c r="O86" s="47">
        <v>13004358.460000001</v>
      </c>
      <c r="P86" s="46">
        <v>12662101.32</v>
      </c>
      <c r="Q86" s="47">
        <v>126860526.33</v>
      </c>
      <c r="R86" s="86">
        <v>152526986.11000001</v>
      </c>
      <c r="S86" s="47">
        <v>82614762.650000006</v>
      </c>
      <c r="T86" s="47">
        <v>7217307.5499999998</v>
      </c>
      <c r="U86" s="110" t="s">
        <v>18</v>
      </c>
      <c r="V86" s="110" t="s">
        <v>18</v>
      </c>
      <c r="W86" s="47">
        <v>12627562.199999999</v>
      </c>
      <c r="X86" s="47">
        <v>72157585.230000004</v>
      </c>
      <c r="Y86" s="47">
        <v>8225506.6900000004</v>
      </c>
      <c r="Z86" s="112">
        <v>1753204462.6700001</v>
      </c>
      <c r="AA86" s="39"/>
      <c r="AB86" s="40"/>
    </row>
    <row r="87" spans="2:28" ht="15" customHeight="1" x14ac:dyDescent="0.2">
      <c r="B87" s="92" t="s">
        <v>26</v>
      </c>
      <c r="C87" s="47" t="s">
        <v>18</v>
      </c>
      <c r="D87" s="46">
        <v>378321800.68000001</v>
      </c>
      <c r="E87" s="47" t="s">
        <v>18</v>
      </c>
      <c r="F87" s="47" t="s">
        <v>18</v>
      </c>
      <c r="G87" s="46" t="s">
        <v>18</v>
      </c>
      <c r="H87" s="47" t="s">
        <v>18</v>
      </c>
      <c r="I87" s="46">
        <v>512763511.5</v>
      </c>
      <c r="J87" s="47" t="s">
        <v>18</v>
      </c>
      <c r="K87" s="46">
        <v>219558336.09999999</v>
      </c>
      <c r="L87" s="47">
        <v>14279777.99</v>
      </c>
      <c r="M87" s="47">
        <v>314140609.31999999</v>
      </c>
      <c r="N87" s="120">
        <v>1439064035.5899999</v>
      </c>
      <c r="O87" s="47">
        <v>13055872.359999999</v>
      </c>
      <c r="P87" s="46">
        <v>12773441.439999999</v>
      </c>
      <c r="Q87" s="47">
        <v>127589831.72</v>
      </c>
      <c r="R87" s="86">
        <v>153419145.51999998</v>
      </c>
      <c r="S87" s="47">
        <v>81525091.530000001</v>
      </c>
      <c r="T87" s="47">
        <v>7106061.6699999999</v>
      </c>
      <c r="U87" s="110" t="s">
        <v>18</v>
      </c>
      <c r="V87" s="110" t="s">
        <v>18</v>
      </c>
      <c r="W87" s="47">
        <v>12757672.15</v>
      </c>
      <c r="X87" s="47">
        <v>72901243.400000006</v>
      </c>
      <c r="Y87" s="47">
        <v>7929100.1900000004</v>
      </c>
      <c r="Z87" s="112">
        <v>1774702350.05</v>
      </c>
      <c r="AA87" s="39"/>
      <c r="AB87" s="40"/>
    </row>
    <row r="88" spans="2:28" ht="15" customHeight="1" x14ac:dyDescent="0.2">
      <c r="B88" s="92" t="s">
        <v>27</v>
      </c>
      <c r="C88" s="47" t="s">
        <v>18</v>
      </c>
      <c r="D88" s="46">
        <v>374780446.07999998</v>
      </c>
      <c r="E88" s="47" t="s">
        <v>18</v>
      </c>
      <c r="F88" s="47" t="s">
        <v>18</v>
      </c>
      <c r="G88" s="46" t="s">
        <v>18</v>
      </c>
      <c r="H88" s="47" t="s">
        <v>18</v>
      </c>
      <c r="I88" s="46">
        <v>499868947.45999998</v>
      </c>
      <c r="J88" s="47" t="s">
        <v>18</v>
      </c>
      <c r="K88" s="46">
        <v>218712775.81999999</v>
      </c>
      <c r="L88" s="47">
        <v>15077806.9</v>
      </c>
      <c r="M88" s="47">
        <v>310606036.69999999</v>
      </c>
      <c r="N88" s="120">
        <v>1419046012.96</v>
      </c>
      <c r="O88" s="47">
        <v>13336815</v>
      </c>
      <c r="P88" s="46">
        <v>12771617.43</v>
      </c>
      <c r="Q88" s="47">
        <v>126822060.83</v>
      </c>
      <c r="R88" s="86">
        <v>152930493.25999999</v>
      </c>
      <c r="S88" s="47">
        <v>84963586.560000002</v>
      </c>
      <c r="T88" s="47">
        <v>7343486.5499999998</v>
      </c>
      <c r="U88" s="110" t="s">
        <v>18</v>
      </c>
      <c r="V88" s="110" t="s">
        <v>18</v>
      </c>
      <c r="W88" s="47">
        <v>12674012.91</v>
      </c>
      <c r="X88" s="47">
        <v>72422566.519999996</v>
      </c>
      <c r="Y88" s="47">
        <v>9571715.1999999993</v>
      </c>
      <c r="Z88" s="112">
        <v>1758951873.96</v>
      </c>
      <c r="AA88" s="39"/>
      <c r="AB88" s="40"/>
    </row>
    <row r="89" spans="2:28" ht="15" customHeight="1" x14ac:dyDescent="0.2">
      <c r="B89" s="92" t="s">
        <v>28</v>
      </c>
      <c r="C89" s="47" t="s">
        <v>18</v>
      </c>
      <c r="D89" s="46">
        <v>379498311.37</v>
      </c>
      <c r="E89" s="47" t="s">
        <v>18</v>
      </c>
      <c r="F89" s="47" t="s">
        <v>18</v>
      </c>
      <c r="G89" s="46" t="s">
        <v>18</v>
      </c>
      <c r="H89" s="47" t="s">
        <v>18</v>
      </c>
      <c r="I89" s="46">
        <v>511541713.62</v>
      </c>
      <c r="J89" s="47" t="s">
        <v>18</v>
      </c>
      <c r="K89" s="46">
        <v>229022492.13999999</v>
      </c>
      <c r="L89" s="47">
        <v>14378211.84</v>
      </c>
      <c r="M89" s="47">
        <v>315626365.05000001</v>
      </c>
      <c r="N89" s="120">
        <v>1450067094.02</v>
      </c>
      <c r="O89" s="47">
        <v>13318724.77</v>
      </c>
      <c r="P89" s="46">
        <v>12834969.779999999</v>
      </c>
      <c r="Q89" s="47">
        <v>128566767.03</v>
      </c>
      <c r="R89" s="86">
        <v>154720461.57999998</v>
      </c>
      <c r="S89" s="47">
        <v>88755332.640000001</v>
      </c>
      <c r="T89" s="47">
        <v>7740877.5099999998</v>
      </c>
      <c r="U89" s="110" t="s">
        <v>18</v>
      </c>
      <c r="V89" s="110" t="s">
        <v>18</v>
      </c>
      <c r="W89" s="47">
        <v>12960246.539999999</v>
      </c>
      <c r="X89" s="47">
        <v>74058546.25</v>
      </c>
      <c r="Y89" s="47">
        <v>8958877.9499999993</v>
      </c>
      <c r="Z89" s="112">
        <v>1797261436.49</v>
      </c>
      <c r="AA89" s="39"/>
      <c r="AB89" s="40"/>
    </row>
    <row r="90" spans="2:28" ht="15" customHeight="1" x14ac:dyDescent="0.2">
      <c r="B90" s="92" t="s">
        <v>29</v>
      </c>
      <c r="C90" s="47" t="s">
        <v>18</v>
      </c>
      <c r="D90" s="46">
        <v>395614053.95999998</v>
      </c>
      <c r="E90" s="47" t="s">
        <v>18</v>
      </c>
      <c r="F90" s="47" t="s">
        <v>18</v>
      </c>
      <c r="G90" s="46" t="s">
        <v>18</v>
      </c>
      <c r="H90" s="47" t="s">
        <v>18</v>
      </c>
      <c r="I90" s="46">
        <v>525833112.44999999</v>
      </c>
      <c r="J90" s="47" t="s">
        <v>18</v>
      </c>
      <c r="K90" s="46">
        <v>241851862.91999999</v>
      </c>
      <c r="L90" s="47">
        <v>14957188.310000001</v>
      </c>
      <c r="M90" s="47">
        <v>327026283.77999997</v>
      </c>
      <c r="N90" s="120">
        <v>1505282501.4199998</v>
      </c>
      <c r="O90" s="47">
        <v>13313054.880000001</v>
      </c>
      <c r="P90" s="46">
        <v>12860456.02</v>
      </c>
      <c r="Q90" s="47">
        <v>129411965.59999999</v>
      </c>
      <c r="R90" s="86">
        <v>155585476.5</v>
      </c>
      <c r="S90" s="47">
        <v>90936331.530000001</v>
      </c>
      <c r="T90" s="47">
        <v>7681285.3899999997</v>
      </c>
      <c r="U90" s="110" t="s">
        <v>18</v>
      </c>
      <c r="V90" s="110" t="s">
        <v>18</v>
      </c>
      <c r="W90" s="47">
        <v>13357837.15</v>
      </c>
      <c r="X90" s="47">
        <v>76330402.359999999</v>
      </c>
      <c r="Y90" s="47">
        <v>9047424.9700000007</v>
      </c>
      <c r="Z90" s="112">
        <v>1858221259.3199997</v>
      </c>
      <c r="AA90" s="39"/>
      <c r="AB90" s="40"/>
    </row>
    <row r="91" spans="2:28" ht="15.75" customHeight="1" thickBot="1" x14ac:dyDescent="0.25">
      <c r="B91" s="92" t="s">
        <v>30</v>
      </c>
      <c r="C91" s="47" t="s">
        <v>18</v>
      </c>
      <c r="D91" s="46">
        <v>426312496.04000002</v>
      </c>
      <c r="E91" s="47" t="s">
        <v>18</v>
      </c>
      <c r="F91" s="47" t="s">
        <v>18</v>
      </c>
      <c r="G91" s="46" t="s">
        <v>18</v>
      </c>
      <c r="H91" s="47" t="s">
        <v>18</v>
      </c>
      <c r="I91" s="46">
        <v>568103405.11000001</v>
      </c>
      <c r="J91" s="47" t="s">
        <v>18</v>
      </c>
      <c r="K91" s="46">
        <v>264194628.94999999</v>
      </c>
      <c r="L91" s="47">
        <v>14767245.35</v>
      </c>
      <c r="M91" s="47">
        <v>354590697.55000001</v>
      </c>
      <c r="N91" s="120">
        <v>1627968473</v>
      </c>
      <c r="O91" s="47">
        <v>26476774.789999999</v>
      </c>
      <c r="P91" s="46">
        <v>12886429.58</v>
      </c>
      <c r="Q91" s="47">
        <v>132022343.09</v>
      </c>
      <c r="R91" s="86">
        <v>171385547.46000001</v>
      </c>
      <c r="S91" s="47">
        <v>96716113.900000006</v>
      </c>
      <c r="T91" s="47">
        <v>8238741.1500000004</v>
      </c>
      <c r="U91" s="110" t="s">
        <v>18</v>
      </c>
      <c r="V91" s="110" t="s">
        <v>18</v>
      </c>
      <c r="W91" s="47">
        <v>14402960.210000001</v>
      </c>
      <c r="X91" s="47">
        <v>82301850.980000004</v>
      </c>
      <c r="Y91" s="47">
        <v>11267099.77</v>
      </c>
      <c r="Z91" s="112">
        <v>2012280786.47</v>
      </c>
      <c r="AA91" s="39"/>
      <c r="AB91" s="40"/>
    </row>
    <row r="92" spans="2:28" ht="15" customHeight="1" thickTop="1" thickBot="1" x14ac:dyDescent="0.25">
      <c r="B92" s="90">
        <v>2011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91"/>
      <c r="O92" s="115"/>
      <c r="P92" s="115"/>
      <c r="Q92" s="115"/>
      <c r="R92" s="91"/>
      <c r="S92" s="115"/>
      <c r="T92" s="115"/>
      <c r="U92" s="115"/>
      <c r="V92" s="115"/>
      <c r="W92" s="115"/>
      <c r="X92" s="115"/>
      <c r="Y92" s="115"/>
      <c r="Z92" s="116"/>
      <c r="AA92" s="39"/>
      <c r="AB92" s="40"/>
    </row>
    <row r="93" spans="2:28" ht="15" customHeight="1" thickTop="1" x14ac:dyDescent="0.2">
      <c r="B93" s="92" t="s">
        <v>19</v>
      </c>
      <c r="C93" s="47" t="s">
        <v>18</v>
      </c>
      <c r="D93" s="46">
        <v>358727205.69999999</v>
      </c>
      <c r="E93" s="47" t="s">
        <v>18</v>
      </c>
      <c r="F93" s="47" t="s">
        <v>18</v>
      </c>
      <c r="G93" s="46" t="s">
        <v>18</v>
      </c>
      <c r="H93" s="47" t="s">
        <v>18</v>
      </c>
      <c r="I93" s="46">
        <v>498268915.83999997</v>
      </c>
      <c r="J93" s="47" t="s">
        <v>18</v>
      </c>
      <c r="K93" s="46">
        <v>208719481.78999999</v>
      </c>
      <c r="L93" s="47">
        <v>14769273.91</v>
      </c>
      <c r="M93" s="47">
        <v>299244837.63</v>
      </c>
      <c r="N93" s="120">
        <v>1379729714.8699999</v>
      </c>
      <c r="O93" s="47">
        <v>257609.25</v>
      </c>
      <c r="P93" s="46">
        <v>12944010.619999999</v>
      </c>
      <c r="Q93" s="47">
        <v>130518435.29000001</v>
      </c>
      <c r="R93" s="86">
        <v>143720055.16</v>
      </c>
      <c r="S93" s="47">
        <v>82310719.829999998</v>
      </c>
      <c r="T93" s="47">
        <v>6877990.25</v>
      </c>
      <c r="U93" s="110" t="s">
        <v>18</v>
      </c>
      <c r="V93" s="110" t="s">
        <v>18</v>
      </c>
      <c r="W93" s="47">
        <v>12244836.73</v>
      </c>
      <c r="X93" s="47">
        <v>69969502.120000005</v>
      </c>
      <c r="Y93" s="47">
        <v>7662170.2999999998</v>
      </c>
      <c r="Z93" s="112">
        <v>1702514989.2599998</v>
      </c>
      <c r="AA93" s="39"/>
      <c r="AB93" s="40"/>
    </row>
    <row r="94" spans="2:28" ht="15" customHeight="1" x14ac:dyDescent="0.2">
      <c r="B94" s="92" t="s">
        <v>20</v>
      </c>
      <c r="C94" s="47" t="s">
        <v>18</v>
      </c>
      <c r="D94" s="46">
        <v>377246468.83999997</v>
      </c>
      <c r="E94" s="47" t="s">
        <v>18</v>
      </c>
      <c r="F94" s="47" t="s">
        <v>18</v>
      </c>
      <c r="G94" s="46" t="s">
        <v>18</v>
      </c>
      <c r="H94" s="47" t="s">
        <v>18</v>
      </c>
      <c r="I94" s="46">
        <v>507127923.14999998</v>
      </c>
      <c r="J94" s="47" t="s">
        <v>18</v>
      </c>
      <c r="K94" s="46">
        <v>229457164.97</v>
      </c>
      <c r="L94" s="47">
        <v>15759990.460000001</v>
      </c>
      <c r="M94" s="47">
        <v>313921088.83999997</v>
      </c>
      <c r="N94" s="120">
        <v>1443512636.26</v>
      </c>
      <c r="O94" s="47">
        <v>13509904</v>
      </c>
      <c r="P94" s="46">
        <v>12919665.130000001</v>
      </c>
      <c r="Q94" s="47">
        <v>131510609.01000001</v>
      </c>
      <c r="R94" s="86">
        <v>157940178.14000002</v>
      </c>
      <c r="S94" s="47">
        <v>88575576.75</v>
      </c>
      <c r="T94" s="47">
        <v>7578324.5800000001</v>
      </c>
      <c r="U94" s="110" t="s">
        <v>18</v>
      </c>
      <c r="V94" s="110" t="s">
        <v>18</v>
      </c>
      <c r="W94" s="47">
        <v>12910744.460000001</v>
      </c>
      <c r="X94" s="47">
        <v>73774853.549999997</v>
      </c>
      <c r="Y94" s="47">
        <v>8327728.3499999996</v>
      </c>
      <c r="Z94" s="112">
        <v>1792620042.0899999</v>
      </c>
      <c r="AA94" s="39"/>
      <c r="AB94" s="40"/>
    </row>
    <row r="95" spans="2:28" ht="15" customHeight="1" x14ac:dyDescent="0.2">
      <c r="B95" s="92" t="s">
        <v>43</v>
      </c>
      <c r="C95" s="47" t="s">
        <v>18</v>
      </c>
      <c r="D95" s="46">
        <v>407037277.56999999</v>
      </c>
      <c r="E95" s="47" t="s">
        <v>18</v>
      </c>
      <c r="F95" s="47" t="s">
        <v>18</v>
      </c>
      <c r="G95" s="46" t="s">
        <v>18</v>
      </c>
      <c r="H95" s="47" t="s">
        <v>18</v>
      </c>
      <c r="I95" s="46">
        <v>548243411.35000002</v>
      </c>
      <c r="J95" s="47" t="s">
        <v>18</v>
      </c>
      <c r="K95" s="46">
        <v>255346506.80000001</v>
      </c>
      <c r="L95" s="47">
        <v>15444857.07</v>
      </c>
      <c r="M95" s="47">
        <v>339004289.76999998</v>
      </c>
      <c r="N95" s="120">
        <v>1565076342.5599999</v>
      </c>
      <c r="O95" s="47">
        <v>13540479.66</v>
      </c>
      <c r="P95" s="46">
        <v>13003535.810000001</v>
      </c>
      <c r="Q95" s="47">
        <v>132849391.06999999</v>
      </c>
      <c r="R95" s="86">
        <v>159393406.53999999</v>
      </c>
      <c r="S95" s="47">
        <v>94322491.680000007</v>
      </c>
      <c r="T95" s="47">
        <v>7982026.79</v>
      </c>
      <c r="U95" s="110" t="s">
        <v>18</v>
      </c>
      <c r="V95" s="110" t="s">
        <v>18</v>
      </c>
      <c r="W95" s="47">
        <v>13895954.42</v>
      </c>
      <c r="X95" s="47">
        <v>79404479.060000002</v>
      </c>
      <c r="Y95" s="47">
        <v>9872582.8800000008</v>
      </c>
      <c r="Z95" s="112">
        <v>1929947283.9299998</v>
      </c>
      <c r="AA95" s="39"/>
      <c r="AB95" s="40"/>
    </row>
    <row r="96" spans="2:28" ht="15" customHeight="1" x14ac:dyDescent="0.2">
      <c r="B96" s="92" t="s">
        <v>22</v>
      </c>
      <c r="C96" s="47" t="s">
        <v>18</v>
      </c>
      <c r="D96" s="46">
        <v>388999950.35000002</v>
      </c>
      <c r="E96" s="47" t="s">
        <v>18</v>
      </c>
      <c r="F96" s="47" t="s">
        <v>18</v>
      </c>
      <c r="G96" s="46" t="s">
        <v>18</v>
      </c>
      <c r="H96" s="47" t="s">
        <v>18</v>
      </c>
      <c r="I96" s="46">
        <v>529657643.39999998</v>
      </c>
      <c r="J96" s="47" t="s">
        <v>18</v>
      </c>
      <c r="K96" s="46">
        <v>228424737.88</v>
      </c>
      <c r="L96" s="47">
        <v>15233564.689999999</v>
      </c>
      <c r="M96" s="47">
        <v>322934152.63</v>
      </c>
      <c r="N96" s="120">
        <v>1485250048.9500003</v>
      </c>
      <c r="O96" s="47">
        <v>13678254.75</v>
      </c>
      <c r="P96" s="46">
        <v>12948034.75</v>
      </c>
      <c r="Q96" s="47">
        <v>132323881.97</v>
      </c>
      <c r="R96" s="86">
        <v>158950171.47</v>
      </c>
      <c r="S96" s="47">
        <v>88905083.549999997</v>
      </c>
      <c r="T96" s="47">
        <v>7658090.0199999996</v>
      </c>
      <c r="U96" s="110" t="s">
        <v>18</v>
      </c>
      <c r="V96" s="110" t="s">
        <v>18</v>
      </c>
      <c r="W96" s="47">
        <v>13249379.15</v>
      </c>
      <c r="X96" s="47">
        <v>75710147.620000005</v>
      </c>
      <c r="Y96" s="47">
        <v>8743815.0500000007</v>
      </c>
      <c r="Z96" s="112">
        <v>1838466735.8100004</v>
      </c>
      <c r="AA96" s="39"/>
      <c r="AB96" s="40"/>
    </row>
    <row r="97" spans="2:28" ht="15" customHeight="1" x14ac:dyDescent="0.2">
      <c r="B97" s="92" t="s">
        <v>23</v>
      </c>
      <c r="C97" s="47" t="s">
        <v>18</v>
      </c>
      <c r="D97" s="46">
        <v>412716881.50999999</v>
      </c>
      <c r="E97" s="47" t="s">
        <v>18</v>
      </c>
      <c r="F97" s="47" t="s">
        <v>18</v>
      </c>
      <c r="G97" s="46" t="s">
        <v>18</v>
      </c>
      <c r="H97" s="47" t="s">
        <v>18</v>
      </c>
      <c r="I97" s="46">
        <v>558904451.60000002</v>
      </c>
      <c r="J97" s="47" t="s">
        <v>18</v>
      </c>
      <c r="K97" s="46">
        <v>244536637.65000001</v>
      </c>
      <c r="L97" s="47">
        <v>16072108.380000001</v>
      </c>
      <c r="M97" s="47">
        <v>341478624.39999998</v>
      </c>
      <c r="N97" s="120">
        <v>1573708703.54</v>
      </c>
      <c r="O97" s="47">
        <v>13728920.99</v>
      </c>
      <c r="P97" s="46">
        <v>13071432.82</v>
      </c>
      <c r="Q97" s="47">
        <v>133235142.25</v>
      </c>
      <c r="R97" s="86">
        <v>160035496.06</v>
      </c>
      <c r="S97" s="47">
        <v>90805806.810000002</v>
      </c>
      <c r="T97" s="47">
        <v>7767198.8899999997</v>
      </c>
      <c r="U97" s="110" t="s">
        <v>18</v>
      </c>
      <c r="V97" s="110" t="s">
        <v>18</v>
      </c>
      <c r="W97" s="47">
        <v>13944460.83</v>
      </c>
      <c r="X97" s="47">
        <v>79682351.150000006</v>
      </c>
      <c r="Y97" s="47">
        <v>10509381.17</v>
      </c>
      <c r="Z97" s="112">
        <v>1936453398.4499998</v>
      </c>
      <c r="AA97" s="39"/>
      <c r="AB97" s="40"/>
    </row>
    <row r="98" spans="2:28" ht="15" customHeight="1" x14ac:dyDescent="0.2">
      <c r="B98" s="92" t="s">
        <v>24</v>
      </c>
      <c r="C98" s="47" t="s">
        <v>18</v>
      </c>
      <c r="D98" s="46">
        <v>414483396.91000003</v>
      </c>
      <c r="E98" s="47" t="s">
        <v>18</v>
      </c>
      <c r="F98" s="47" t="s">
        <v>18</v>
      </c>
      <c r="G98" s="46" t="s">
        <v>18</v>
      </c>
      <c r="H98" s="47" t="s">
        <v>18</v>
      </c>
      <c r="I98" s="46">
        <v>555863691.5</v>
      </c>
      <c r="J98" s="47" t="s">
        <v>18</v>
      </c>
      <c r="K98" s="46">
        <v>252811997.16999999</v>
      </c>
      <c r="L98" s="47">
        <v>16876421.57</v>
      </c>
      <c r="M98" s="47">
        <v>340756654.18000001</v>
      </c>
      <c r="N98" s="120">
        <v>1580792161.3300002</v>
      </c>
      <c r="O98" s="47">
        <v>13848050.529999999</v>
      </c>
      <c r="P98" s="46">
        <v>13108142.6</v>
      </c>
      <c r="Q98" s="47">
        <v>133476973.26000001</v>
      </c>
      <c r="R98" s="86">
        <v>160433166.39000002</v>
      </c>
      <c r="S98" s="47">
        <v>94000795.680000007</v>
      </c>
      <c r="T98" s="47">
        <v>8039869.1200000001</v>
      </c>
      <c r="U98" s="110" t="s">
        <v>18</v>
      </c>
      <c r="V98" s="110" t="s">
        <v>18</v>
      </c>
      <c r="W98" s="47">
        <v>14008841.58</v>
      </c>
      <c r="X98" s="47">
        <v>80050242.549999997</v>
      </c>
      <c r="Y98" s="47">
        <v>10918258.609999999</v>
      </c>
      <c r="Z98" s="112">
        <v>1948243335.2600002</v>
      </c>
      <c r="AA98" s="39"/>
      <c r="AB98" s="40"/>
    </row>
    <row r="99" spans="2:28" ht="15" customHeight="1" x14ac:dyDescent="0.2">
      <c r="B99" s="92" t="s">
        <v>25</v>
      </c>
      <c r="C99" s="47" t="s">
        <v>18</v>
      </c>
      <c r="D99" s="46">
        <v>428664536.94</v>
      </c>
      <c r="E99" s="47" t="s">
        <v>18</v>
      </c>
      <c r="F99" s="47" t="s">
        <v>18</v>
      </c>
      <c r="G99" s="46" t="s">
        <v>18</v>
      </c>
      <c r="H99" s="47" t="s">
        <v>18</v>
      </c>
      <c r="I99" s="46">
        <v>571901633.11000001</v>
      </c>
      <c r="J99" s="47" t="s">
        <v>18</v>
      </c>
      <c r="K99" s="46">
        <v>248964837.03</v>
      </c>
      <c r="L99" s="47">
        <v>15968430.220000001</v>
      </c>
      <c r="M99" s="47">
        <v>347094158.16000003</v>
      </c>
      <c r="N99" s="120">
        <v>1612593595.46</v>
      </c>
      <c r="O99" s="47">
        <v>13852838.789999999</v>
      </c>
      <c r="P99" s="46">
        <v>13115366.050000001</v>
      </c>
      <c r="Q99" s="47">
        <v>133213041.73999999</v>
      </c>
      <c r="R99" s="86">
        <v>160181246.57999998</v>
      </c>
      <c r="S99" s="47">
        <v>90715286</v>
      </c>
      <c r="T99" s="47">
        <v>7700156.1100000003</v>
      </c>
      <c r="U99" s="110" t="s">
        <v>18</v>
      </c>
      <c r="V99" s="110" t="s">
        <v>18</v>
      </c>
      <c r="W99" s="47">
        <v>14142588.74</v>
      </c>
      <c r="X99" s="47">
        <v>80819482.260000005</v>
      </c>
      <c r="Y99" s="47">
        <v>9724785.1999999993</v>
      </c>
      <c r="Z99" s="112">
        <v>1975877140.3499999</v>
      </c>
      <c r="AA99" s="39"/>
      <c r="AB99" s="40"/>
    </row>
    <row r="100" spans="2:28" ht="15" customHeight="1" x14ac:dyDescent="0.2">
      <c r="B100" s="92" t="s">
        <v>26</v>
      </c>
      <c r="C100" s="47" t="s">
        <v>18</v>
      </c>
      <c r="D100" s="46">
        <v>451924890.73000002</v>
      </c>
      <c r="E100" s="47" t="s">
        <v>18</v>
      </c>
      <c r="F100" s="47" t="s">
        <v>18</v>
      </c>
      <c r="G100" s="46" t="s">
        <v>18</v>
      </c>
      <c r="H100" s="47" t="s">
        <v>18</v>
      </c>
      <c r="I100" s="46">
        <v>596771962.24000001</v>
      </c>
      <c r="J100" s="47" t="s">
        <v>18</v>
      </c>
      <c r="K100" s="46">
        <v>265922678.99000001</v>
      </c>
      <c r="L100" s="47">
        <v>16651097.189999999</v>
      </c>
      <c r="M100" s="47">
        <v>364864953</v>
      </c>
      <c r="N100" s="120">
        <v>1696135582.1500001</v>
      </c>
      <c r="O100" s="47">
        <v>14145491.27</v>
      </c>
      <c r="P100" s="46">
        <v>13397889.82</v>
      </c>
      <c r="Q100" s="47">
        <v>133535565.48</v>
      </c>
      <c r="R100" s="86">
        <v>161078946.56999999</v>
      </c>
      <c r="S100" s="47">
        <v>95450503.319999993</v>
      </c>
      <c r="T100" s="47">
        <v>7981019.7699999996</v>
      </c>
      <c r="U100" s="110" t="s">
        <v>18</v>
      </c>
      <c r="V100" s="110" t="s">
        <v>18</v>
      </c>
      <c r="W100" s="47">
        <v>14809641.15</v>
      </c>
      <c r="X100" s="47">
        <v>84630420.019999996</v>
      </c>
      <c r="Y100" s="47">
        <v>10637085.75</v>
      </c>
      <c r="Z100" s="112">
        <v>2070723198.73</v>
      </c>
      <c r="AA100" s="39"/>
      <c r="AB100" s="40"/>
    </row>
    <row r="101" spans="2:28" ht="15" customHeight="1" x14ac:dyDescent="0.2">
      <c r="B101" s="92" t="s">
        <v>27</v>
      </c>
      <c r="C101" s="47" t="s">
        <v>18</v>
      </c>
      <c r="D101" s="46">
        <v>439930742.31</v>
      </c>
      <c r="E101" s="47" t="s">
        <v>18</v>
      </c>
      <c r="F101" s="47" t="s">
        <v>18</v>
      </c>
      <c r="G101" s="46" t="s">
        <v>18</v>
      </c>
      <c r="H101" s="47" t="s">
        <v>18</v>
      </c>
      <c r="I101" s="46">
        <v>585835649.13</v>
      </c>
      <c r="J101" s="47" t="s">
        <v>18</v>
      </c>
      <c r="K101" s="46">
        <v>258510953.81999999</v>
      </c>
      <c r="L101" s="47">
        <v>15735064.960000001</v>
      </c>
      <c r="M101" s="47">
        <v>356655514.77999997</v>
      </c>
      <c r="N101" s="120">
        <v>1656667925</v>
      </c>
      <c r="O101" s="47">
        <v>14534310.939999999</v>
      </c>
      <c r="P101" s="46">
        <v>13393276.76</v>
      </c>
      <c r="Q101" s="47">
        <v>145637305.53999999</v>
      </c>
      <c r="R101" s="86">
        <v>173564893.23999998</v>
      </c>
      <c r="S101" s="47">
        <v>84219966.170000002</v>
      </c>
      <c r="T101" s="47">
        <v>6975314.7999999998</v>
      </c>
      <c r="U101" s="110" t="s">
        <v>18</v>
      </c>
      <c r="V101" s="110" t="s">
        <v>18</v>
      </c>
      <c r="W101" s="47">
        <v>14311745.640000001</v>
      </c>
      <c r="X101" s="47">
        <v>81784722.060000002</v>
      </c>
      <c r="Y101" s="47">
        <v>9343501.3499999996</v>
      </c>
      <c r="Z101" s="112">
        <v>2026868068.26</v>
      </c>
      <c r="AA101" s="39"/>
      <c r="AB101" s="40"/>
    </row>
    <row r="102" spans="2:28" ht="15" customHeight="1" x14ac:dyDescent="0.2">
      <c r="B102" s="92" t="s">
        <v>28</v>
      </c>
      <c r="C102" s="47" t="s">
        <v>18</v>
      </c>
      <c r="D102" s="46">
        <v>441146343</v>
      </c>
      <c r="E102" s="47" t="s">
        <v>18</v>
      </c>
      <c r="F102" s="47" t="s">
        <v>18</v>
      </c>
      <c r="G102" s="46" t="s">
        <v>18</v>
      </c>
      <c r="H102" s="47" t="s">
        <v>18</v>
      </c>
      <c r="I102" s="46">
        <v>592886074.72000003</v>
      </c>
      <c r="J102" s="47" t="s">
        <v>18</v>
      </c>
      <c r="K102" s="46">
        <v>260129237.56</v>
      </c>
      <c r="L102" s="47">
        <v>15570740.49</v>
      </c>
      <c r="M102" s="47">
        <v>357956279.56</v>
      </c>
      <c r="N102" s="120">
        <v>1667688675.3299999</v>
      </c>
      <c r="O102" s="47">
        <v>14870043.41</v>
      </c>
      <c r="P102" s="46">
        <v>13406823.869999999</v>
      </c>
      <c r="Q102" s="47">
        <v>172648278.78999999</v>
      </c>
      <c r="R102" s="86">
        <v>200925146.06999999</v>
      </c>
      <c r="S102" s="47">
        <v>104017672.44</v>
      </c>
      <c r="T102" s="47">
        <v>8862089.25</v>
      </c>
      <c r="U102" s="110" t="s">
        <v>18</v>
      </c>
      <c r="V102" s="110" t="s">
        <v>18</v>
      </c>
      <c r="W102" s="47">
        <v>14736849.300000001</v>
      </c>
      <c r="X102" s="47">
        <v>84214050.209999993</v>
      </c>
      <c r="Y102" s="47">
        <v>9450037.2599999998</v>
      </c>
      <c r="Z102" s="112">
        <v>2089894519.8599999</v>
      </c>
      <c r="AA102" s="39"/>
      <c r="AB102" s="40"/>
    </row>
    <row r="103" spans="2:28" ht="15" customHeight="1" x14ac:dyDescent="0.2">
      <c r="B103" s="92" t="s">
        <v>29</v>
      </c>
      <c r="C103" s="47" t="s">
        <v>18</v>
      </c>
      <c r="D103" s="46">
        <v>444565194.81999999</v>
      </c>
      <c r="E103" s="47" t="s">
        <v>18</v>
      </c>
      <c r="F103" s="47" t="s">
        <v>18</v>
      </c>
      <c r="G103" s="46" t="s">
        <v>18</v>
      </c>
      <c r="H103" s="47" t="s">
        <v>18</v>
      </c>
      <c r="I103" s="46">
        <v>595433835.79999995</v>
      </c>
      <c r="J103" s="47" t="s">
        <v>18</v>
      </c>
      <c r="K103" s="46">
        <v>264420131.91999999</v>
      </c>
      <c r="L103" s="47">
        <v>16267133.439999999</v>
      </c>
      <c r="M103" s="47">
        <v>359943457.82999998</v>
      </c>
      <c r="N103" s="120">
        <v>1680629753.8099999</v>
      </c>
      <c r="O103" s="47">
        <v>15085995.23</v>
      </c>
      <c r="P103" s="46">
        <v>13461767.390000001</v>
      </c>
      <c r="Q103" s="47">
        <v>199054216.61000001</v>
      </c>
      <c r="R103" s="86">
        <v>227601979.23000002</v>
      </c>
      <c r="S103" s="47">
        <v>95420580.540000007</v>
      </c>
      <c r="T103" s="47">
        <v>7965214.8899999997</v>
      </c>
      <c r="U103" s="110" t="s">
        <v>18</v>
      </c>
      <c r="V103" s="110" t="s">
        <v>18</v>
      </c>
      <c r="W103" s="47">
        <v>14842410.119999999</v>
      </c>
      <c r="X103" s="47">
        <v>84816530.980000004</v>
      </c>
      <c r="Y103" s="47">
        <v>9823472.3699999992</v>
      </c>
      <c r="Z103" s="112">
        <v>2121099941.9400001</v>
      </c>
      <c r="AA103" s="39"/>
      <c r="AB103" s="40"/>
    </row>
    <row r="104" spans="2:28" ht="15.75" customHeight="1" thickBot="1" x14ac:dyDescent="0.25">
      <c r="B104" s="92" t="s">
        <v>30</v>
      </c>
      <c r="C104" s="47" t="s">
        <v>18</v>
      </c>
      <c r="D104" s="46">
        <v>482474902.13999999</v>
      </c>
      <c r="E104" s="47" t="s">
        <v>18</v>
      </c>
      <c r="F104" s="47" t="s">
        <v>18</v>
      </c>
      <c r="G104" s="46" t="s">
        <v>18</v>
      </c>
      <c r="H104" s="47" t="s">
        <v>18</v>
      </c>
      <c r="I104" s="46">
        <v>639921355.25</v>
      </c>
      <c r="J104" s="47" t="s">
        <v>18</v>
      </c>
      <c r="K104" s="46">
        <v>284694023.75999999</v>
      </c>
      <c r="L104" s="47">
        <v>16018264.779999999</v>
      </c>
      <c r="M104" s="47">
        <v>387717279.30000001</v>
      </c>
      <c r="N104" s="120">
        <v>1810825825.2299998</v>
      </c>
      <c r="O104" s="47">
        <v>15007305.189999999</v>
      </c>
      <c r="P104" s="46">
        <v>13597326.98</v>
      </c>
      <c r="Q104" s="47">
        <v>200652962.08000001</v>
      </c>
      <c r="R104" s="86">
        <v>229257594.25</v>
      </c>
      <c r="S104" s="47">
        <v>98585169.840000004</v>
      </c>
      <c r="T104" s="47">
        <v>8166379.4400000004</v>
      </c>
      <c r="U104" s="110" t="s">
        <v>18</v>
      </c>
      <c r="V104" s="110" t="s">
        <v>18</v>
      </c>
      <c r="W104" s="47">
        <v>15832927.75</v>
      </c>
      <c r="X104" s="47">
        <v>90476455.920000002</v>
      </c>
      <c r="Y104" s="47">
        <v>10876524.41</v>
      </c>
      <c r="Z104" s="112">
        <v>2264020876.8399997</v>
      </c>
      <c r="AA104" s="39"/>
      <c r="AB104" s="40"/>
    </row>
    <row r="105" spans="2:28" ht="15" customHeight="1" thickTop="1" thickBot="1" x14ac:dyDescent="0.25">
      <c r="B105" s="90">
        <v>2012</v>
      </c>
      <c r="C105" s="115"/>
      <c r="D105" s="115"/>
      <c r="E105" s="115"/>
      <c r="F105" s="115"/>
      <c r="G105" s="115"/>
      <c r="H105" s="115"/>
      <c r="I105" s="115"/>
      <c r="J105" s="115"/>
      <c r="K105" s="115"/>
      <c r="L105" s="115"/>
      <c r="M105" s="115"/>
      <c r="N105" s="91"/>
      <c r="O105" s="115"/>
      <c r="P105" s="115"/>
      <c r="Q105" s="115"/>
      <c r="R105" s="91"/>
      <c r="S105" s="115"/>
      <c r="T105" s="115"/>
      <c r="U105" s="115"/>
      <c r="V105" s="115"/>
      <c r="W105" s="115"/>
      <c r="X105" s="115"/>
      <c r="Y105" s="115"/>
      <c r="Z105" s="116"/>
      <c r="AA105" s="39"/>
      <c r="AB105" s="40"/>
    </row>
    <row r="106" spans="2:28" ht="15" customHeight="1" thickTop="1" x14ac:dyDescent="0.2">
      <c r="B106" s="92" t="s">
        <v>19</v>
      </c>
      <c r="C106" s="47" t="s">
        <v>18</v>
      </c>
      <c r="D106" s="46">
        <v>418305710.70999998</v>
      </c>
      <c r="E106" s="47" t="s">
        <v>18</v>
      </c>
      <c r="F106" s="47" t="s">
        <v>18</v>
      </c>
      <c r="G106" s="46" t="s">
        <v>18</v>
      </c>
      <c r="H106" s="47" t="s">
        <v>18</v>
      </c>
      <c r="I106" s="46">
        <v>572847772.01999998</v>
      </c>
      <c r="J106" s="47" t="s">
        <v>18</v>
      </c>
      <c r="K106" s="46">
        <v>242213091</v>
      </c>
      <c r="L106" s="47">
        <v>16305324.220000001</v>
      </c>
      <c r="M106" s="47">
        <v>343746649.07999998</v>
      </c>
      <c r="N106" s="120">
        <v>1593418547.03</v>
      </c>
      <c r="O106" s="47">
        <v>14968159.359999999</v>
      </c>
      <c r="P106" s="46">
        <v>13520875.720000001</v>
      </c>
      <c r="Q106" s="47">
        <v>200189563.46000001</v>
      </c>
      <c r="R106" s="86">
        <v>228678598.54000002</v>
      </c>
      <c r="S106" s="47">
        <v>87586002.950000003</v>
      </c>
      <c r="T106" s="47">
        <v>7362010.5099999998</v>
      </c>
      <c r="U106" s="110" t="s">
        <v>18</v>
      </c>
      <c r="V106" s="110" t="s">
        <v>18</v>
      </c>
      <c r="W106" s="47">
        <v>14080801.810000001</v>
      </c>
      <c r="X106" s="47">
        <v>80463910.659999996</v>
      </c>
      <c r="Y106" s="47">
        <v>8013137.7999999998</v>
      </c>
      <c r="Z106" s="112">
        <v>2019603009.3</v>
      </c>
      <c r="AA106" s="39"/>
      <c r="AB106" s="40"/>
    </row>
    <row r="107" spans="2:28" ht="15" customHeight="1" x14ac:dyDescent="0.2">
      <c r="B107" s="92" t="s">
        <v>20</v>
      </c>
      <c r="C107" s="47" t="s">
        <v>18</v>
      </c>
      <c r="D107" s="46">
        <v>442217456.94</v>
      </c>
      <c r="E107" s="47" t="s">
        <v>18</v>
      </c>
      <c r="F107" s="47" t="s">
        <v>18</v>
      </c>
      <c r="G107" s="46" t="s">
        <v>18</v>
      </c>
      <c r="H107" s="47" t="s">
        <v>18</v>
      </c>
      <c r="I107" s="46">
        <v>598512262.77999997</v>
      </c>
      <c r="J107" s="47" t="s">
        <v>18</v>
      </c>
      <c r="K107" s="46">
        <v>261313369.15000001</v>
      </c>
      <c r="L107" s="47">
        <v>21740610.809999999</v>
      </c>
      <c r="M107" s="47">
        <v>359879212.44</v>
      </c>
      <c r="N107" s="120">
        <v>1683662912.1200001</v>
      </c>
      <c r="O107" s="47">
        <v>16301504.029999999</v>
      </c>
      <c r="P107" s="46">
        <v>13578224.08</v>
      </c>
      <c r="Q107" s="47">
        <v>200555378.47999999</v>
      </c>
      <c r="R107" s="86">
        <v>230435106.58999997</v>
      </c>
      <c r="S107" s="47">
        <v>91551038.230000004</v>
      </c>
      <c r="T107" s="47">
        <v>7655867.9900000002</v>
      </c>
      <c r="U107" s="110" t="s">
        <v>18</v>
      </c>
      <c r="V107" s="110" t="s">
        <v>18</v>
      </c>
      <c r="W107" s="47">
        <v>14799480.99</v>
      </c>
      <c r="X107" s="47">
        <v>84570716.400000006</v>
      </c>
      <c r="Y107" s="47">
        <v>9259638.1400000006</v>
      </c>
      <c r="Z107" s="112">
        <v>2121934760.46</v>
      </c>
      <c r="AA107" s="39"/>
      <c r="AB107" s="40"/>
    </row>
    <row r="108" spans="2:28" ht="15" customHeight="1" x14ac:dyDescent="0.2">
      <c r="B108" s="92" t="s">
        <v>21</v>
      </c>
      <c r="C108" s="47" t="s">
        <v>18</v>
      </c>
      <c r="D108" s="46">
        <v>467492855.20999998</v>
      </c>
      <c r="E108" s="47" t="s">
        <v>18</v>
      </c>
      <c r="F108" s="47" t="s">
        <v>18</v>
      </c>
      <c r="G108" s="46" t="s">
        <v>18</v>
      </c>
      <c r="H108" s="47" t="s">
        <v>18</v>
      </c>
      <c r="I108" s="46">
        <v>626975208.36000001</v>
      </c>
      <c r="J108" s="47" t="s">
        <v>18</v>
      </c>
      <c r="K108" s="46">
        <v>288229172.62</v>
      </c>
      <c r="L108" s="47">
        <v>16637302.35</v>
      </c>
      <c r="M108" s="47">
        <v>378900036.77999997</v>
      </c>
      <c r="N108" s="120">
        <v>1778234575.3199999</v>
      </c>
      <c r="O108" s="47">
        <v>15570858.689999999</v>
      </c>
      <c r="P108" s="46">
        <v>13669248.439999999</v>
      </c>
      <c r="Q108" s="47">
        <v>202965518.38</v>
      </c>
      <c r="R108" s="86">
        <v>232205625.50999999</v>
      </c>
      <c r="S108" s="47">
        <v>99288722.180000007</v>
      </c>
      <c r="T108" s="47">
        <v>8221331.3099999996</v>
      </c>
      <c r="U108" s="110" t="s">
        <v>18</v>
      </c>
      <c r="V108" s="110" t="s">
        <v>18</v>
      </c>
      <c r="W108" s="47">
        <v>15647702.609999999</v>
      </c>
      <c r="X108" s="47">
        <v>89417925.730000004</v>
      </c>
      <c r="Y108" s="47">
        <v>10481463.52</v>
      </c>
      <c r="Z108" s="112">
        <v>2233497346.1799998</v>
      </c>
      <c r="AA108" s="39"/>
      <c r="AB108" s="40"/>
    </row>
    <row r="109" spans="2:28" ht="15" customHeight="1" x14ac:dyDescent="0.2">
      <c r="B109" s="92" t="s">
        <v>22</v>
      </c>
      <c r="C109" s="47" t="s">
        <v>18</v>
      </c>
      <c r="D109" s="46">
        <v>448527920.82999998</v>
      </c>
      <c r="E109" s="47" t="s">
        <v>18</v>
      </c>
      <c r="F109" s="47" t="s">
        <v>18</v>
      </c>
      <c r="G109" s="46" t="s">
        <v>18</v>
      </c>
      <c r="H109" s="47" t="s">
        <v>18</v>
      </c>
      <c r="I109" s="46">
        <v>608400977.96000004</v>
      </c>
      <c r="J109" s="47" t="s">
        <v>18</v>
      </c>
      <c r="K109" s="46">
        <v>256692702.16</v>
      </c>
      <c r="L109" s="47">
        <v>16375483.619999999</v>
      </c>
      <c r="M109" s="47">
        <v>361836328.36000001</v>
      </c>
      <c r="N109" s="120">
        <v>1691833412.9299998</v>
      </c>
      <c r="O109" s="47">
        <v>15362418.75</v>
      </c>
      <c r="P109" s="46">
        <v>13740336.880000001</v>
      </c>
      <c r="Q109" s="47">
        <v>207143435.11000001</v>
      </c>
      <c r="R109" s="86">
        <v>236246190.74000001</v>
      </c>
      <c r="S109" s="47">
        <v>89571551.069999993</v>
      </c>
      <c r="T109" s="47">
        <v>7501018.4199999999</v>
      </c>
      <c r="U109" s="110" t="s">
        <v>18</v>
      </c>
      <c r="V109" s="110" t="s">
        <v>18</v>
      </c>
      <c r="W109" s="47">
        <v>14904261.460000001</v>
      </c>
      <c r="X109" s="47">
        <v>85169780.920000002</v>
      </c>
      <c r="Y109" s="47">
        <v>9053395.1600000001</v>
      </c>
      <c r="Z109" s="112">
        <v>2134279610.6999998</v>
      </c>
      <c r="AA109" s="39"/>
      <c r="AB109" s="40"/>
    </row>
    <row r="110" spans="2:28" ht="15" customHeight="1" x14ac:dyDescent="0.2">
      <c r="B110" s="92" t="s">
        <v>23</v>
      </c>
      <c r="C110" s="47" t="s">
        <v>18</v>
      </c>
      <c r="D110" s="46">
        <v>482047224.32999998</v>
      </c>
      <c r="E110" s="47" t="s">
        <v>18</v>
      </c>
      <c r="F110" s="47" t="s">
        <v>18</v>
      </c>
      <c r="G110" s="46" t="s">
        <v>18</v>
      </c>
      <c r="H110" s="47" t="s">
        <v>18</v>
      </c>
      <c r="I110" s="46">
        <v>652333975.51999998</v>
      </c>
      <c r="J110" s="47" t="s">
        <v>18</v>
      </c>
      <c r="K110" s="46">
        <v>297560756.70999998</v>
      </c>
      <c r="L110" s="47">
        <v>18196862.960000001</v>
      </c>
      <c r="M110" s="47">
        <v>388973842.79000002</v>
      </c>
      <c r="N110" s="120">
        <v>1839112662.3099999</v>
      </c>
      <c r="O110" s="47">
        <v>30188083.370000001</v>
      </c>
      <c r="P110" s="46">
        <v>13914596.369999999</v>
      </c>
      <c r="Q110" s="47">
        <v>208556522.27000001</v>
      </c>
      <c r="R110" s="86">
        <v>252659202.01000002</v>
      </c>
      <c r="S110" s="47">
        <v>98660456.640000001</v>
      </c>
      <c r="T110" s="47">
        <v>8046534.1200000001</v>
      </c>
      <c r="U110" s="110" t="s">
        <v>18</v>
      </c>
      <c r="V110" s="110" t="s">
        <v>18</v>
      </c>
      <c r="W110" s="47">
        <v>16109730.970000001</v>
      </c>
      <c r="X110" s="47">
        <v>92058299.590000004</v>
      </c>
      <c r="Y110" s="47">
        <v>10743341.109999999</v>
      </c>
      <c r="Z110" s="112">
        <v>2317390226.75</v>
      </c>
      <c r="AA110" s="39"/>
      <c r="AB110" s="40"/>
    </row>
    <row r="111" spans="2:28" ht="15" customHeight="1" x14ac:dyDescent="0.2">
      <c r="B111" s="92" t="s">
        <v>24</v>
      </c>
      <c r="C111" s="47" t="s">
        <v>18</v>
      </c>
      <c r="D111" s="46">
        <v>450697456.45999998</v>
      </c>
      <c r="E111" s="47" t="s">
        <v>18</v>
      </c>
      <c r="F111" s="47" t="s">
        <v>18</v>
      </c>
      <c r="G111" s="46" t="s">
        <v>18</v>
      </c>
      <c r="H111" s="47" t="s">
        <v>18</v>
      </c>
      <c r="I111" s="46">
        <v>602786916.39999998</v>
      </c>
      <c r="J111" s="47" t="s">
        <v>18</v>
      </c>
      <c r="K111" s="46">
        <v>256885723.13999999</v>
      </c>
      <c r="L111" s="47">
        <v>16841485.550000001</v>
      </c>
      <c r="M111" s="47">
        <v>361469282.31999999</v>
      </c>
      <c r="N111" s="120">
        <v>1688680863.8699999</v>
      </c>
      <c r="O111" s="47">
        <v>322632.03999999998</v>
      </c>
      <c r="P111" s="46">
        <v>13915141.470000001</v>
      </c>
      <c r="Q111" s="47">
        <v>208421443.78</v>
      </c>
      <c r="R111" s="86">
        <v>222659217.28999999</v>
      </c>
      <c r="S111" s="47">
        <v>88777166.890000001</v>
      </c>
      <c r="T111" s="47">
        <v>7422638.7999999998</v>
      </c>
      <c r="U111" s="110" t="s">
        <v>18</v>
      </c>
      <c r="V111" s="110" t="s">
        <v>18</v>
      </c>
      <c r="W111" s="47">
        <v>14873697.74</v>
      </c>
      <c r="X111" s="47">
        <v>84995445.209999993</v>
      </c>
      <c r="Y111" s="47">
        <v>8982876.1799999997</v>
      </c>
      <c r="Z111" s="112">
        <v>2116391905.98</v>
      </c>
      <c r="AA111" s="39"/>
      <c r="AB111" s="40"/>
    </row>
    <row r="112" spans="2:28" ht="15" customHeight="1" x14ac:dyDescent="0.2">
      <c r="B112" s="92" t="s">
        <v>25</v>
      </c>
      <c r="C112" s="47" t="s">
        <v>18</v>
      </c>
      <c r="D112" s="46">
        <v>486395730.35000002</v>
      </c>
      <c r="E112" s="47" t="s">
        <v>18</v>
      </c>
      <c r="F112" s="47" t="s">
        <v>18</v>
      </c>
      <c r="G112" s="46" t="s">
        <v>18</v>
      </c>
      <c r="H112" s="47" t="s">
        <v>18</v>
      </c>
      <c r="I112" s="46">
        <v>653361432.26999998</v>
      </c>
      <c r="J112" s="47" t="s">
        <v>18</v>
      </c>
      <c r="K112" s="46">
        <v>292098158.93000001</v>
      </c>
      <c r="L112" s="47">
        <v>17486131.73</v>
      </c>
      <c r="M112" s="47">
        <v>388735278.94999999</v>
      </c>
      <c r="N112" s="120">
        <v>1838076732.23</v>
      </c>
      <c r="O112" s="47">
        <v>29295077.199999999</v>
      </c>
      <c r="P112" s="46">
        <v>14010429.6</v>
      </c>
      <c r="Q112" s="47">
        <v>208899325.08000001</v>
      </c>
      <c r="R112" s="86">
        <v>252204831.88</v>
      </c>
      <c r="S112" s="47">
        <v>97555345.700000003</v>
      </c>
      <c r="T112" s="47">
        <v>7987658.6600000001</v>
      </c>
      <c r="U112" s="110" t="s">
        <v>18</v>
      </c>
      <c r="V112" s="110" t="s">
        <v>18</v>
      </c>
      <c r="W112" s="47">
        <v>16060940.91</v>
      </c>
      <c r="X112" s="47">
        <v>91781586.530000001</v>
      </c>
      <c r="Y112" s="47">
        <v>9957447.5600000005</v>
      </c>
      <c r="Z112" s="112">
        <v>2313624543.4700003</v>
      </c>
      <c r="AA112" s="39"/>
      <c r="AB112" s="40"/>
    </row>
    <row r="113" spans="2:28" ht="15" customHeight="1" x14ac:dyDescent="0.2">
      <c r="B113" s="92" t="s">
        <v>26</v>
      </c>
      <c r="C113" s="47" t="s">
        <v>18</v>
      </c>
      <c r="D113" s="46">
        <v>471381688.39999998</v>
      </c>
      <c r="E113" s="47" t="s">
        <v>18</v>
      </c>
      <c r="F113" s="47" t="s">
        <v>18</v>
      </c>
      <c r="G113" s="46" t="s">
        <v>18</v>
      </c>
      <c r="H113" s="47" t="s">
        <v>18</v>
      </c>
      <c r="I113" s="46">
        <v>631717126.41999996</v>
      </c>
      <c r="J113" s="47" t="s">
        <v>18</v>
      </c>
      <c r="K113" s="46">
        <v>272806319.56</v>
      </c>
      <c r="L113" s="47">
        <v>17175984.98</v>
      </c>
      <c r="M113" s="47">
        <v>377604794.73000002</v>
      </c>
      <c r="N113" s="120">
        <v>1770685914.0899999</v>
      </c>
      <c r="O113" s="47">
        <v>327076.43</v>
      </c>
      <c r="P113" s="46">
        <v>14129660.57</v>
      </c>
      <c r="Q113" s="47">
        <v>206854691.75</v>
      </c>
      <c r="R113" s="86">
        <v>221311428.75</v>
      </c>
      <c r="S113" s="47">
        <v>91368228.719999999</v>
      </c>
      <c r="T113" s="47">
        <v>7604101.9100000001</v>
      </c>
      <c r="U113" s="110" t="s">
        <v>18</v>
      </c>
      <c r="V113" s="110" t="s">
        <v>18</v>
      </c>
      <c r="W113" s="47">
        <v>15463483.84</v>
      </c>
      <c r="X113" s="47">
        <v>88367682.930000007</v>
      </c>
      <c r="Y113" s="47">
        <v>12030378.300000001</v>
      </c>
      <c r="Z113" s="112">
        <v>2206831218.54</v>
      </c>
      <c r="AA113" s="39"/>
      <c r="AB113" s="40"/>
    </row>
    <row r="114" spans="2:28" ht="15" customHeight="1" x14ac:dyDescent="0.2">
      <c r="B114" s="92" t="s">
        <v>27</v>
      </c>
      <c r="C114" s="47" t="s">
        <v>18</v>
      </c>
      <c r="D114" s="46">
        <v>460720176.66000003</v>
      </c>
      <c r="E114" s="47" t="s">
        <v>18</v>
      </c>
      <c r="F114" s="47" t="s">
        <v>18</v>
      </c>
      <c r="G114" s="46" t="s">
        <v>18</v>
      </c>
      <c r="H114" s="47" t="s">
        <v>18</v>
      </c>
      <c r="I114" s="46">
        <v>630568857.47000003</v>
      </c>
      <c r="J114" s="47" t="s">
        <v>18</v>
      </c>
      <c r="K114" s="46">
        <v>269345420.85000002</v>
      </c>
      <c r="L114" s="47">
        <v>16067212.6</v>
      </c>
      <c r="M114" s="47">
        <v>370028288.72000003</v>
      </c>
      <c r="N114" s="120">
        <v>1746729956.3</v>
      </c>
      <c r="O114" s="47">
        <v>13495575.65</v>
      </c>
      <c r="P114" s="46">
        <v>14225015.130000001</v>
      </c>
      <c r="Q114" s="47">
        <v>204689640.15000001</v>
      </c>
      <c r="R114" s="86">
        <v>232410230.93000001</v>
      </c>
      <c r="S114" s="47">
        <v>90557401.780000001</v>
      </c>
      <c r="T114" s="47">
        <v>7422562.1900000004</v>
      </c>
      <c r="U114" s="110" t="s">
        <v>18</v>
      </c>
      <c r="V114" s="110" t="s">
        <v>18</v>
      </c>
      <c r="W114" s="47">
        <v>15290751.48</v>
      </c>
      <c r="X114" s="47">
        <v>87378874.349999994</v>
      </c>
      <c r="Y114" s="47">
        <v>9010343.1899999995</v>
      </c>
      <c r="Z114" s="112">
        <v>2188800120.2199998</v>
      </c>
      <c r="AA114" s="39"/>
      <c r="AB114" s="40"/>
    </row>
    <row r="115" spans="2:28" ht="15" customHeight="1" x14ac:dyDescent="0.2">
      <c r="B115" s="92" t="s">
        <v>28</v>
      </c>
      <c r="C115" s="47" t="s">
        <v>18</v>
      </c>
      <c r="D115" s="46">
        <v>486063891.45999998</v>
      </c>
      <c r="E115" s="47" t="s">
        <v>18</v>
      </c>
      <c r="F115" s="47" t="s">
        <v>18</v>
      </c>
      <c r="G115" s="46" t="s">
        <v>18</v>
      </c>
      <c r="H115" s="47" t="s">
        <v>18</v>
      </c>
      <c r="I115" s="46">
        <v>653932108.59000003</v>
      </c>
      <c r="J115" s="47" t="s">
        <v>18</v>
      </c>
      <c r="K115" s="46">
        <v>289646571.41000003</v>
      </c>
      <c r="L115" s="47">
        <v>17032228.73</v>
      </c>
      <c r="M115" s="47">
        <v>389301608.10000002</v>
      </c>
      <c r="N115" s="120">
        <v>1835976408.29</v>
      </c>
      <c r="O115" s="47">
        <v>26032619.719999999</v>
      </c>
      <c r="P115" s="46">
        <v>14309894.49</v>
      </c>
      <c r="Q115" s="47">
        <v>208508343.36000001</v>
      </c>
      <c r="R115" s="86">
        <v>248850857.57000002</v>
      </c>
      <c r="S115" s="47">
        <v>94920534.280000001</v>
      </c>
      <c r="T115" s="47">
        <v>7766838.0300000003</v>
      </c>
      <c r="U115" s="110" t="s">
        <v>18</v>
      </c>
      <c r="V115" s="110" t="s">
        <v>18</v>
      </c>
      <c r="W115" s="47">
        <v>16022773.34</v>
      </c>
      <c r="X115" s="47">
        <v>91561696.560000002</v>
      </c>
      <c r="Y115" s="47">
        <v>11293825.82</v>
      </c>
      <c r="Z115" s="112">
        <v>2306392933.8899999</v>
      </c>
      <c r="AA115" s="39"/>
      <c r="AB115" s="40"/>
    </row>
    <row r="116" spans="2:28" ht="15" customHeight="1" x14ac:dyDescent="0.2">
      <c r="B116" s="92" t="s">
        <v>29</v>
      </c>
      <c r="C116" s="47" t="s">
        <v>18</v>
      </c>
      <c r="D116" s="46">
        <v>476166862.37</v>
      </c>
      <c r="E116" s="47" t="s">
        <v>18</v>
      </c>
      <c r="F116" s="47" t="s">
        <v>18</v>
      </c>
      <c r="G116" s="46" t="s">
        <v>18</v>
      </c>
      <c r="H116" s="47" t="s">
        <v>18</v>
      </c>
      <c r="I116" s="46">
        <v>643567713.99000001</v>
      </c>
      <c r="J116" s="47" t="s">
        <v>18</v>
      </c>
      <c r="K116" s="46">
        <v>285842811.36000001</v>
      </c>
      <c r="L116" s="47">
        <v>16445551.08</v>
      </c>
      <c r="M116" s="47">
        <v>378679477.36000001</v>
      </c>
      <c r="N116" s="120">
        <v>1800702416.1600003</v>
      </c>
      <c r="O116" s="47">
        <v>326918.94</v>
      </c>
      <c r="P116" s="46">
        <v>14374322.85</v>
      </c>
      <c r="Q116" s="47">
        <v>210883543.24000001</v>
      </c>
      <c r="R116" s="86">
        <v>225584785.03</v>
      </c>
      <c r="S116" s="47">
        <v>93054140.340000004</v>
      </c>
      <c r="T116" s="47">
        <v>7657647.2300000004</v>
      </c>
      <c r="U116" s="110" t="s">
        <v>18</v>
      </c>
      <c r="V116" s="110" t="s">
        <v>18</v>
      </c>
      <c r="W116" s="47">
        <v>15739568.560000001</v>
      </c>
      <c r="X116" s="47">
        <v>89943130.420000002</v>
      </c>
      <c r="Y116" s="47">
        <v>10345890.67</v>
      </c>
      <c r="Z116" s="112">
        <v>2243027578.4100003</v>
      </c>
      <c r="AA116" s="39"/>
      <c r="AB116" s="40"/>
    </row>
    <row r="117" spans="2:28" ht="15.75" customHeight="1" thickBot="1" x14ac:dyDescent="0.25">
      <c r="B117" s="92" t="s">
        <v>30</v>
      </c>
      <c r="C117" s="47" t="s">
        <v>18</v>
      </c>
      <c r="D117" s="46">
        <v>509559160.35000002</v>
      </c>
      <c r="E117" s="47" t="s">
        <v>18</v>
      </c>
      <c r="F117" s="47" t="s">
        <v>18</v>
      </c>
      <c r="G117" s="46" t="s">
        <v>18</v>
      </c>
      <c r="H117" s="47" t="s">
        <v>18</v>
      </c>
      <c r="I117" s="46">
        <v>689496982.24000001</v>
      </c>
      <c r="J117" s="47" t="s">
        <v>18</v>
      </c>
      <c r="K117" s="46">
        <v>303373800.11000001</v>
      </c>
      <c r="L117" s="47">
        <v>16137173.98</v>
      </c>
      <c r="M117" s="47">
        <v>405763333.61000001</v>
      </c>
      <c r="N117" s="120">
        <v>1924330450.2900004</v>
      </c>
      <c r="O117" s="47">
        <v>13302487.140000001</v>
      </c>
      <c r="P117" s="46">
        <v>14517131.539999999</v>
      </c>
      <c r="Q117" s="47">
        <v>213119961.36000001</v>
      </c>
      <c r="R117" s="86">
        <v>240939580.04000002</v>
      </c>
      <c r="S117" s="47">
        <v>96909943.530000001</v>
      </c>
      <c r="T117" s="47">
        <v>7885571.3799999999</v>
      </c>
      <c r="U117" s="110" t="s">
        <v>18</v>
      </c>
      <c r="V117" s="110" t="s">
        <v>18</v>
      </c>
      <c r="W117" s="47">
        <v>16747168.6</v>
      </c>
      <c r="X117" s="47">
        <v>95701200.079999998</v>
      </c>
      <c r="Y117" s="47">
        <v>12590644.15</v>
      </c>
      <c r="Z117" s="112">
        <v>2395104558.0700006</v>
      </c>
      <c r="AA117" s="39"/>
      <c r="AB117" s="40"/>
    </row>
    <row r="118" spans="2:28" ht="15" customHeight="1" thickTop="1" thickBot="1" x14ac:dyDescent="0.25">
      <c r="B118" s="90">
        <v>2013</v>
      </c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91"/>
      <c r="O118" s="115"/>
      <c r="P118" s="115"/>
      <c r="Q118" s="115"/>
      <c r="R118" s="91"/>
      <c r="S118" s="115"/>
      <c r="T118" s="115"/>
      <c r="U118" s="115"/>
      <c r="V118" s="115"/>
      <c r="W118" s="115"/>
      <c r="X118" s="115"/>
      <c r="Y118" s="115"/>
      <c r="Z118" s="116"/>
      <c r="AA118" s="39"/>
      <c r="AB118" s="40"/>
    </row>
    <row r="119" spans="2:28" ht="15" customHeight="1" thickTop="1" x14ac:dyDescent="0.2">
      <c r="B119" s="92" t="s">
        <v>19</v>
      </c>
      <c r="C119" s="47" t="s">
        <v>18</v>
      </c>
      <c r="D119" s="46">
        <v>472044917.45999998</v>
      </c>
      <c r="E119" s="47" t="s">
        <v>18</v>
      </c>
      <c r="F119" s="47" t="s">
        <v>18</v>
      </c>
      <c r="G119" s="46" t="s">
        <v>18</v>
      </c>
      <c r="H119" s="47" t="s">
        <v>18</v>
      </c>
      <c r="I119" s="46">
        <v>639073433.16999996</v>
      </c>
      <c r="J119" s="47" t="s">
        <v>18</v>
      </c>
      <c r="K119" s="46">
        <v>278075665.00999999</v>
      </c>
      <c r="L119" s="47">
        <v>17803846.379999999</v>
      </c>
      <c r="M119" s="47">
        <v>373652416.69</v>
      </c>
      <c r="N119" s="120">
        <v>1780650278.71</v>
      </c>
      <c r="O119" s="47">
        <v>25877616.620000001</v>
      </c>
      <c r="P119" s="46">
        <v>14584367.220000001</v>
      </c>
      <c r="Q119" s="47">
        <v>213417871.27000001</v>
      </c>
      <c r="R119" s="86">
        <v>253879855.11000001</v>
      </c>
      <c r="S119" s="47">
        <v>90987779.010000005</v>
      </c>
      <c r="T119" s="47">
        <v>7243552</v>
      </c>
      <c r="U119" s="110" t="s">
        <v>18</v>
      </c>
      <c r="V119" s="110" t="s">
        <v>18</v>
      </c>
      <c r="W119" s="47">
        <v>15555674.390000001</v>
      </c>
      <c r="X119" s="47">
        <v>88891599.510000005</v>
      </c>
      <c r="Y119" s="47">
        <v>9860334.7200000007</v>
      </c>
      <c r="Z119" s="112">
        <v>2247069073.4499998</v>
      </c>
      <c r="AA119" s="39"/>
      <c r="AB119" s="40"/>
    </row>
    <row r="120" spans="2:28" ht="15" customHeight="1" x14ac:dyDescent="0.2">
      <c r="B120" s="92" t="s">
        <v>20</v>
      </c>
      <c r="C120" s="47" t="s">
        <v>18</v>
      </c>
      <c r="D120" s="46">
        <v>469385274.57000005</v>
      </c>
      <c r="E120" s="47" t="s">
        <v>18</v>
      </c>
      <c r="F120" s="47" t="s">
        <v>18</v>
      </c>
      <c r="G120" s="46" t="s">
        <v>18</v>
      </c>
      <c r="H120" s="47" t="s">
        <v>18</v>
      </c>
      <c r="I120" s="46">
        <v>637807359.30999994</v>
      </c>
      <c r="J120" s="47" t="s">
        <v>18</v>
      </c>
      <c r="K120" s="46">
        <v>279097254.73000008</v>
      </c>
      <c r="L120" s="47">
        <v>16578704.76</v>
      </c>
      <c r="M120" s="47">
        <v>374174293.15999997</v>
      </c>
      <c r="N120" s="120">
        <v>1777042886.5300002</v>
      </c>
      <c r="O120" s="47">
        <v>382651.00999999995</v>
      </c>
      <c r="P120" s="46">
        <v>14621923.709999997</v>
      </c>
      <c r="Q120" s="47">
        <v>213243936.61000001</v>
      </c>
      <c r="R120" s="86">
        <v>228248511.33000001</v>
      </c>
      <c r="S120" s="47">
        <v>92364160.370000005</v>
      </c>
      <c r="T120" s="47">
        <v>7447670.9100000001</v>
      </c>
      <c r="U120" s="110" t="s">
        <v>18</v>
      </c>
      <c r="V120" s="110" t="s">
        <v>18</v>
      </c>
      <c r="W120" s="47">
        <v>15566738.66</v>
      </c>
      <c r="X120" s="47">
        <v>88955019.810000002</v>
      </c>
      <c r="Y120" s="47">
        <v>9869130.7200000007</v>
      </c>
      <c r="Z120" s="112">
        <v>2219494118.3300004</v>
      </c>
      <c r="AA120" s="39"/>
      <c r="AB120" s="40"/>
    </row>
    <row r="121" spans="2:28" ht="15" customHeight="1" x14ac:dyDescent="0.2">
      <c r="B121" s="92" t="s">
        <v>21</v>
      </c>
      <c r="C121" s="47" t="s">
        <v>18</v>
      </c>
      <c r="D121" s="46">
        <v>500852502.30000001</v>
      </c>
      <c r="E121" s="47" t="s">
        <v>18</v>
      </c>
      <c r="F121" s="47" t="s">
        <v>18</v>
      </c>
      <c r="G121" s="46" t="s">
        <v>18</v>
      </c>
      <c r="H121" s="47" t="s">
        <v>18</v>
      </c>
      <c r="I121" s="46">
        <v>678612430.52999997</v>
      </c>
      <c r="J121" s="47" t="s">
        <v>18</v>
      </c>
      <c r="K121" s="46">
        <v>297866596.98000002</v>
      </c>
      <c r="L121" s="47">
        <v>17183043.649999999</v>
      </c>
      <c r="M121" s="47">
        <v>401755804.23000002</v>
      </c>
      <c r="N121" s="120">
        <v>1896270377.6900001</v>
      </c>
      <c r="O121" s="47">
        <v>26041552.48</v>
      </c>
      <c r="P121" s="46">
        <v>14693065.9</v>
      </c>
      <c r="Q121" s="47">
        <v>158969729.81</v>
      </c>
      <c r="R121" s="86">
        <v>199704348.19</v>
      </c>
      <c r="S121" s="47">
        <v>96849909.069999993</v>
      </c>
      <c r="T121" s="47">
        <v>7653499.2699999996</v>
      </c>
      <c r="U121" s="110" t="s">
        <v>18</v>
      </c>
      <c r="V121" s="110" t="s">
        <v>18</v>
      </c>
      <c r="W121" s="47">
        <v>16518120.52</v>
      </c>
      <c r="X121" s="47">
        <v>94392276.349999994</v>
      </c>
      <c r="Y121" s="47">
        <v>11392539.960000001</v>
      </c>
      <c r="Z121" s="112">
        <v>2322781071.0500002</v>
      </c>
      <c r="AA121" s="39"/>
      <c r="AB121" s="40"/>
    </row>
    <row r="122" spans="2:28" ht="15" customHeight="1" x14ac:dyDescent="0.2">
      <c r="B122" s="92" t="s">
        <v>22</v>
      </c>
      <c r="C122" s="47" t="s">
        <v>18</v>
      </c>
      <c r="D122" s="46">
        <v>492277841.57999998</v>
      </c>
      <c r="E122" s="47" t="s">
        <v>18</v>
      </c>
      <c r="F122" s="47" t="s">
        <v>18</v>
      </c>
      <c r="G122" s="46" t="s">
        <v>18</v>
      </c>
      <c r="H122" s="47" t="s">
        <v>18</v>
      </c>
      <c r="I122" s="46">
        <v>659162761.67999995</v>
      </c>
      <c r="J122" s="47" t="s">
        <v>18</v>
      </c>
      <c r="K122" s="46">
        <v>282822034.5</v>
      </c>
      <c r="L122" s="47">
        <v>17664152.52</v>
      </c>
      <c r="M122" s="47">
        <v>387496868.04000002</v>
      </c>
      <c r="N122" s="120">
        <v>1839423658.3199999</v>
      </c>
      <c r="O122" s="47">
        <v>329859.56</v>
      </c>
      <c r="P122" s="46">
        <v>14882871.039999999</v>
      </c>
      <c r="Q122" s="47">
        <v>280936357.43000001</v>
      </c>
      <c r="R122" s="86">
        <v>296149088.03000003</v>
      </c>
      <c r="S122" s="47">
        <v>91626612.400000006</v>
      </c>
      <c r="T122" s="47">
        <v>7316662.9900000002</v>
      </c>
      <c r="U122" s="110" t="s">
        <v>18</v>
      </c>
      <c r="V122" s="110" t="s">
        <v>18</v>
      </c>
      <c r="W122" s="47">
        <v>16355367.449999999</v>
      </c>
      <c r="X122" s="47">
        <v>93460982.739999995</v>
      </c>
      <c r="Y122" s="47">
        <v>10005747.77</v>
      </c>
      <c r="Z122" s="112">
        <v>2354338119.6999998</v>
      </c>
      <c r="AA122" s="39"/>
      <c r="AB122" s="40"/>
    </row>
    <row r="123" spans="2:28" ht="15" customHeight="1" x14ac:dyDescent="0.2">
      <c r="B123" s="92" t="s">
        <v>23</v>
      </c>
      <c r="C123" s="47" t="s">
        <v>18</v>
      </c>
      <c r="D123" s="46">
        <v>515999635.92000002</v>
      </c>
      <c r="E123" s="47" t="s">
        <v>18</v>
      </c>
      <c r="F123" s="47" t="s">
        <v>18</v>
      </c>
      <c r="G123" s="46" t="s">
        <v>18</v>
      </c>
      <c r="H123" s="47" t="s">
        <v>18</v>
      </c>
      <c r="I123" s="46">
        <v>691779783.55999994</v>
      </c>
      <c r="J123" s="47" t="s">
        <v>18</v>
      </c>
      <c r="K123" s="46">
        <v>315059088.61000001</v>
      </c>
      <c r="L123" s="47">
        <v>17367332.899999999</v>
      </c>
      <c r="M123" s="47">
        <v>409354314.02999997</v>
      </c>
      <c r="N123" s="120">
        <v>1949560155.0200002</v>
      </c>
      <c r="O123" s="47">
        <v>13252872.08</v>
      </c>
      <c r="P123" s="46">
        <v>14935143.83</v>
      </c>
      <c r="Q123" s="47">
        <v>341429946.52999997</v>
      </c>
      <c r="R123" s="86">
        <v>369617962.44</v>
      </c>
      <c r="S123" s="47">
        <v>97813851.939999998</v>
      </c>
      <c r="T123" s="47">
        <v>7722098.3899999997</v>
      </c>
      <c r="U123" s="110" t="s">
        <v>18</v>
      </c>
      <c r="V123" s="110" t="s">
        <v>18</v>
      </c>
      <c r="W123" s="47">
        <v>17296921.510000002</v>
      </c>
      <c r="X123" s="47">
        <v>98841961.599999994</v>
      </c>
      <c r="Y123" s="47">
        <v>11959514.699999999</v>
      </c>
      <c r="Z123" s="112">
        <v>2552812465.6000004</v>
      </c>
      <c r="AA123" s="39"/>
      <c r="AB123" s="40"/>
    </row>
    <row r="124" spans="2:28" ht="15" customHeight="1" x14ac:dyDescent="0.2">
      <c r="B124" s="92" t="s">
        <v>24</v>
      </c>
      <c r="C124" s="47" t="s">
        <v>18</v>
      </c>
      <c r="D124" s="46">
        <v>508182761.45999998</v>
      </c>
      <c r="E124" s="47" t="s">
        <v>18</v>
      </c>
      <c r="F124" s="47" t="s">
        <v>18</v>
      </c>
      <c r="G124" s="46" t="s">
        <v>18</v>
      </c>
      <c r="H124" s="47" t="s">
        <v>18</v>
      </c>
      <c r="I124" s="46">
        <v>680488231.07000005</v>
      </c>
      <c r="J124" s="47" t="s">
        <v>18</v>
      </c>
      <c r="K124" s="46">
        <v>295535098.29000002</v>
      </c>
      <c r="L124" s="47">
        <v>17029561.23</v>
      </c>
      <c r="M124" s="47">
        <v>398626669.49000001</v>
      </c>
      <c r="N124" s="120">
        <v>1899862321.54</v>
      </c>
      <c r="O124" s="47">
        <v>13242931.210000001</v>
      </c>
      <c r="P124" s="46">
        <v>15034323.140000001</v>
      </c>
      <c r="Q124" s="47">
        <v>285903648.58999997</v>
      </c>
      <c r="R124" s="86">
        <v>314180902.94</v>
      </c>
      <c r="S124" s="47">
        <v>93164517.120000005</v>
      </c>
      <c r="T124" s="47">
        <v>7357032.71</v>
      </c>
      <c r="U124" s="110" t="s">
        <v>18</v>
      </c>
      <c r="V124" s="110" t="s">
        <v>18</v>
      </c>
      <c r="W124" s="47">
        <v>16864208.149999999</v>
      </c>
      <c r="X124" s="47">
        <v>96369206.989999995</v>
      </c>
      <c r="Y124" s="47">
        <v>10387367.970000001</v>
      </c>
      <c r="Z124" s="112">
        <v>2438185557.4200001</v>
      </c>
      <c r="AA124" s="39"/>
      <c r="AB124" s="40"/>
    </row>
    <row r="125" spans="2:28" ht="15" customHeight="1" x14ac:dyDescent="0.2">
      <c r="B125" s="92" t="s">
        <v>25</v>
      </c>
      <c r="C125" s="47" t="s">
        <v>18</v>
      </c>
      <c r="D125" s="46">
        <v>527731619.75</v>
      </c>
      <c r="E125" s="47" t="s">
        <v>18</v>
      </c>
      <c r="F125" s="47" t="s">
        <v>18</v>
      </c>
      <c r="G125" s="46" t="s">
        <v>18</v>
      </c>
      <c r="H125" s="47" t="s">
        <v>18</v>
      </c>
      <c r="I125" s="46">
        <v>710900149.03999996</v>
      </c>
      <c r="J125" s="47" t="s">
        <v>18</v>
      </c>
      <c r="K125" s="46">
        <v>310673713.81999999</v>
      </c>
      <c r="L125" s="47">
        <v>17706794.969999999</v>
      </c>
      <c r="M125" s="47">
        <v>418314770.16000003</v>
      </c>
      <c r="N125" s="120">
        <v>1985327047.74</v>
      </c>
      <c r="O125" s="47">
        <v>26135059.489999998</v>
      </c>
      <c r="P125" s="46">
        <v>15107966.109999999</v>
      </c>
      <c r="Q125" s="47">
        <v>289246301.35000002</v>
      </c>
      <c r="R125" s="86">
        <v>330489326.95000005</v>
      </c>
      <c r="S125" s="47">
        <v>97399667.709999993</v>
      </c>
      <c r="T125" s="47">
        <v>7621341.9500000002</v>
      </c>
      <c r="U125" s="110" t="s">
        <v>18</v>
      </c>
      <c r="V125" s="110" t="s">
        <v>18</v>
      </c>
      <c r="W125" s="47">
        <v>17548870.93</v>
      </c>
      <c r="X125" s="47">
        <v>100281035.69</v>
      </c>
      <c r="Y125" s="47">
        <v>11401345.49</v>
      </c>
      <c r="Z125" s="112">
        <v>2550068636.46</v>
      </c>
      <c r="AA125" s="39"/>
      <c r="AB125" s="40"/>
    </row>
    <row r="126" spans="2:28" ht="15" customHeight="1" x14ac:dyDescent="0.2">
      <c r="B126" s="92" t="s">
        <v>26</v>
      </c>
      <c r="C126" s="47" t="s">
        <v>18</v>
      </c>
      <c r="D126" s="46">
        <v>533107504.37</v>
      </c>
      <c r="E126" s="47" t="s">
        <v>18</v>
      </c>
      <c r="F126" s="47" t="s">
        <v>18</v>
      </c>
      <c r="G126" s="46" t="s">
        <v>18</v>
      </c>
      <c r="H126" s="47" t="s">
        <v>18</v>
      </c>
      <c r="I126" s="46">
        <v>702991178.40999997</v>
      </c>
      <c r="J126" s="47" t="s">
        <v>18</v>
      </c>
      <c r="K126" s="46">
        <v>317767721.82999998</v>
      </c>
      <c r="L126" s="47">
        <v>16662834.359999999</v>
      </c>
      <c r="M126" s="47">
        <v>427444264.62</v>
      </c>
      <c r="N126" s="120">
        <v>1997973503.5899997</v>
      </c>
      <c r="O126" s="47">
        <v>366617.64</v>
      </c>
      <c r="P126" s="46">
        <v>15150815.210000001</v>
      </c>
      <c r="Q126" s="47">
        <v>289422319.69</v>
      </c>
      <c r="R126" s="86">
        <v>304939752.54000002</v>
      </c>
      <c r="S126" s="47">
        <v>96009995.790000007</v>
      </c>
      <c r="T126" s="47">
        <v>7518111.4400000004</v>
      </c>
      <c r="U126" s="110" t="s">
        <v>18</v>
      </c>
      <c r="V126" s="110" t="s">
        <v>18</v>
      </c>
      <c r="W126" s="47">
        <v>17537471.870000001</v>
      </c>
      <c r="X126" s="47">
        <v>100213821.52</v>
      </c>
      <c r="Y126" s="47">
        <v>10950952.189999999</v>
      </c>
      <c r="Z126" s="112">
        <v>2535143608.9399996</v>
      </c>
      <c r="AA126" s="39"/>
      <c r="AB126" s="40"/>
    </row>
    <row r="127" spans="2:28" ht="15" customHeight="1" x14ac:dyDescent="0.2">
      <c r="B127" s="92" t="s">
        <v>27</v>
      </c>
      <c r="C127" s="47" t="s">
        <v>18</v>
      </c>
      <c r="D127" s="46">
        <v>534016828.69999999</v>
      </c>
      <c r="E127" s="47" t="s">
        <v>18</v>
      </c>
      <c r="F127" s="47" t="s">
        <v>18</v>
      </c>
      <c r="G127" s="46" t="s">
        <v>18</v>
      </c>
      <c r="H127" s="47" t="s">
        <v>18</v>
      </c>
      <c r="I127" s="46">
        <v>721432888.34000003</v>
      </c>
      <c r="J127" s="47" t="s">
        <v>18</v>
      </c>
      <c r="K127" s="46">
        <v>304066402.91000003</v>
      </c>
      <c r="L127" s="47">
        <v>17764517.329999998</v>
      </c>
      <c r="M127" s="47">
        <v>421012315.25999999</v>
      </c>
      <c r="N127" s="120">
        <v>1998292952.54</v>
      </c>
      <c r="O127" s="47">
        <v>12700899.300000001</v>
      </c>
      <c r="P127" s="46">
        <v>15180119.15</v>
      </c>
      <c r="Q127" s="47">
        <v>283169363.31</v>
      </c>
      <c r="R127" s="86">
        <v>311050381.75999999</v>
      </c>
      <c r="S127" s="47">
        <v>93830162.519999996</v>
      </c>
      <c r="T127" s="47">
        <v>7345976.5899999999</v>
      </c>
      <c r="U127" s="110" t="s">
        <v>18</v>
      </c>
      <c r="V127" s="110" t="s">
        <v>18</v>
      </c>
      <c r="W127" s="47">
        <v>17559080.949999999</v>
      </c>
      <c r="X127" s="47">
        <v>100336264.68000001</v>
      </c>
      <c r="Y127" s="47">
        <v>10512984.130000001</v>
      </c>
      <c r="Z127" s="112">
        <v>2538927803.1700001</v>
      </c>
      <c r="AA127" s="39"/>
      <c r="AB127" s="40"/>
    </row>
    <row r="128" spans="2:28" ht="15" customHeight="1" x14ac:dyDescent="0.2">
      <c r="B128" s="92" t="s">
        <v>28</v>
      </c>
      <c r="C128" s="47" t="s">
        <v>18</v>
      </c>
      <c r="D128" s="46">
        <v>551095455.33000004</v>
      </c>
      <c r="E128" s="47" t="s">
        <v>18</v>
      </c>
      <c r="F128" s="47" t="s">
        <v>18</v>
      </c>
      <c r="G128" s="46" t="s">
        <v>18</v>
      </c>
      <c r="H128" s="47" t="s">
        <v>18</v>
      </c>
      <c r="I128" s="46">
        <v>733375031.60000002</v>
      </c>
      <c r="J128" s="47" t="s">
        <v>18</v>
      </c>
      <c r="K128" s="46">
        <v>327841707.22000003</v>
      </c>
      <c r="L128" s="47">
        <v>17938978.739999998</v>
      </c>
      <c r="M128" s="47">
        <v>432841631.97000003</v>
      </c>
      <c r="N128" s="120">
        <v>2063092804.8600001</v>
      </c>
      <c r="O128" s="47">
        <v>12810357.08</v>
      </c>
      <c r="P128" s="46">
        <v>15328426.310000001</v>
      </c>
      <c r="Q128" s="47">
        <v>285926294.92000002</v>
      </c>
      <c r="R128" s="86">
        <v>314065078.31</v>
      </c>
      <c r="S128" s="47">
        <v>98470877.170000002</v>
      </c>
      <c r="T128" s="47">
        <v>7585170.1600000001</v>
      </c>
      <c r="U128" s="110" t="s">
        <v>18</v>
      </c>
      <c r="V128" s="110" t="s">
        <v>18</v>
      </c>
      <c r="W128" s="47">
        <v>18133894.620000001</v>
      </c>
      <c r="X128" s="47">
        <v>103620823.12</v>
      </c>
      <c r="Y128" s="47">
        <v>12837267.449999999</v>
      </c>
      <c r="Z128" s="112">
        <v>2617805915.6900001</v>
      </c>
      <c r="AA128" s="39"/>
      <c r="AB128" s="40"/>
    </row>
    <row r="129" spans="2:28" ht="15" customHeight="1" x14ac:dyDescent="0.2">
      <c r="B129" s="92" t="s">
        <v>29</v>
      </c>
      <c r="C129" s="47" t="s">
        <v>18</v>
      </c>
      <c r="D129" s="46">
        <v>533378379.47000003</v>
      </c>
      <c r="E129" s="47" t="s">
        <v>18</v>
      </c>
      <c r="F129" s="47" t="s">
        <v>18</v>
      </c>
      <c r="G129" s="46" t="s">
        <v>18</v>
      </c>
      <c r="H129" s="47" t="s">
        <v>18</v>
      </c>
      <c r="I129" s="46">
        <v>715263469.24000001</v>
      </c>
      <c r="J129" s="47" t="s">
        <v>18</v>
      </c>
      <c r="K129" s="46">
        <v>307203132.52999997</v>
      </c>
      <c r="L129" s="47">
        <v>17074625.780000001</v>
      </c>
      <c r="M129" s="47">
        <v>421462952.36000001</v>
      </c>
      <c r="N129" s="120">
        <v>1994382559.3800001</v>
      </c>
      <c r="O129" s="47">
        <v>12806028.439999999</v>
      </c>
      <c r="P129" s="46">
        <v>15493902.039999999</v>
      </c>
      <c r="Q129" s="47">
        <v>287089322.75999999</v>
      </c>
      <c r="R129" s="86">
        <v>315389253.24000001</v>
      </c>
      <c r="S129" s="47">
        <v>94098255.129999995</v>
      </c>
      <c r="T129" s="47">
        <v>7283010.3499999996</v>
      </c>
      <c r="U129" s="110" t="s">
        <v>18</v>
      </c>
      <c r="V129" s="110" t="s">
        <v>18</v>
      </c>
      <c r="W129" s="47">
        <v>17577425.199999999</v>
      </c>
      <c r="X129" s="47">
        <v>100441732.29000001</v>
      </c>
      <c r="Y129" s="47">
        <v>10329319.949999999</v>
      </c>
      <c r="Z129" s="112">
        <v>2539501555.54</v>
      </c>
      <c r="AA129" s="39"/>
      <c r="AB129" s="40"/>
    </row>
    <row r="130" spans="2:28" ht="15.75" customHeight="1" thickBot="1" x14ac:dyDescent="0.25">
      <c r="B130" s="92" t="s">
        <v>30</v>
      </c>
      <c r="C130" s="47" t="s">
        <v>18</v>
      </c>
      <c r="D130" s="46">
        <v>582067063.62</v>
      </c>
      <c r="E130" s="47" t="s">
        <v>18</v>
      </c>
      <c r="F130" s="47" t="s">
        <v>18</v>
      </c>
      <c r="G130" s="46" t="s">
        <v>18</v>
      </c>
      <c r="H130" s="47" t="s">
        <v>18</v>
      </c>
      <c r="I130" s="46">
        <v>775622711.21000004</v>
      </c>
      <c r="J130" s="47" t="s">
        <v>18</v>
      </c>
      <c r="K130" s="46">
        <v>346590695.72000003</v>
      </c>
      <c r="L130" s="47">
        <v>17300149.34</v>
      </c>
      <c r="M130" s="47">
        <v>456233409.35000002</v>
      </c>
      <c r="N130" s="120">
        <v>2177814029.2399998</v>
      </c>
      <c r="O130" s="47">
        <v>12865075.210000001</v>
      </c>
      <c r="P130" s="46">
        <v>15799895.27</v>
      </c>
      <c r="Q130" s="47">
        <v>293639340.14999998</v>
      </c>
      <c r="R130" s="86">
        <v>322304310.63</v>
      </c>
      <c r="S130" s="47">
        <v>100603827.13</v>
      </c>
      <c r="T130" s="47">
        <v>7649848.9000000004</v>
      </c>
      <c r="U130" s="110" t="s">
        <v>18</v>
      </c>
      <c r="V130" s="110" t="s">
        <v>18</v>
      </c>
      <c r="W130" s="47">
        <v>19047450.010000002</v>
      </c>
      <c r="X130" s="47">
        <v>108841237.86</v>
      </c>
      <c r="Y130" s="47">
        <v>13533167.16</v>
      </c>
      <c r="Z130" s="112">
        <v>2749793870.9299998</v>
      </c>
      <c r="AA130" s="39"/>
      <c r="AB130" s="40"/>
    </row>
    <row r="131" spans="2:28" ht="15" customHeight="1" thickTop="1" thickBot="1" x14ac:dyDescent="0.25">
      <c r="B131" s="94">
        <v>2014</v>
      </c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91"/>
      <c r="O131" s="115"/>
      <c r="P131" s="115"/>
      <c r="Q131" s="115"/>
      <c r="R131" s="91"/>
      <c r="S131" s="115"/>
      <c r="T131" s="115"/>
      <c r="U131" s="115"/>
      <c r="V131" s="115"/>
      <c r="W131" s="115"/>
      <c r="X131" s="115"/>
      <c r="Y131" s="115"/>
      <c r="Z131" s="116"/>
      <c r="AA131" s="39"/>
      <c r="AB131" s="40"/>
    </row>
    <row r="132" spans="2:28" ht="15" customHeight="1" thickTop="1" x14ac:dyDescent="0.2">
      <c r="B132" s="94" t="s">
        <v>19</v>
      </c>
      <c r="C132" s="47" t="s">
        <v>18</v>
      </c>
      <c r="D132" s="46">
        <v>541322752.92999995</v>
      </c>
      <c r="E132" s="47" t="s">
        <v>18</v>
      </c>
      <c r="F132" s="47" t="s">
        <v>18</v>
      </c>
      <c r="G132" s="46" t="s">
        <v>18</v>
      </c>
      <c r="H132" s="47" t="s">
        <v>18</v>
      </c>
      <c r="I132" s="46">
        <v>728945865.40999997</v>
      </c>
      <c r="J132" s="47" t="s">
        <v>18</v>
      </c>
      <c r="K132" s="46">
        <v>308581176.37</v>
      </c>
      <c r="L132" s="47">
        <v>18665981.73</v>
      </c>
      <c r="M132" s="47">
        <v>421236130.20999998</v>
      </c>
      <c r="N132" s="120">
        <v>2018751906.6500001</v>
      </c>
      <c r="O132" s="47">
        <v>26319259.82</v>
      </c>
      <c r="P132" s="46">
        <v>15643976.01</v>
      </c>
      <c r="Q132" s="47">
        <v>292472896.66000003</v>
      </c>
      <c r="R132" s="86">
        <v>334436132.49000001</v>
      </c>
      <c r="S132" s="47">
        <v>94738589.140000001</v>
      </c>
      <c r="T132" s="47">
        <v>7197985.5800000001</v>
      </c>
      <c r="U132" s="110" t="s">
        <v>18</v>
      </c>
      <c r="V132" s="110" t="s">
        <v>18</v>
      </c>
      <c r="W132" s="47">
        <v>17760808.289999999</v>
      </c>
      <c r="X132" s="47">
        <v>101488961.44</v>
      </c>
      <c r="Y132" s="47">
        <v>9895027.5199999996</v>
      </c>
      <c r="Z132" s="112">
        <v>2584269411.1100001</v>
      </c>
      <c r="AA132" s="39"/>
      <c r="AB132" s="40"/>
    </row>
    <row r="133" spans="2:28" ht="15" customHeight="1" x14ac:dyDescent="0.2">
      <c r="B133" s="92" t="s">
        <v>20</v>
      </c>
      <c r="C133" s="47" t="s">
        <v>18</v>
      </c>
      <c r="D133" s="46">
        <v>539284604.75</v>
      </c>
      <c r="E133" s="47" t="s">
        <v>18</v>
      </c>
      <c r="F133" s="47" t="s">
        <v>18</v>
      </c>
      <c r="G133" s="46" t="s">
        <v>18</v>
      </c>
      <c r="H133" s="47" t="s">
        <v>18</v>
      </c>
      <c r="I133" s="46">
        <v>723802993.20000005</v>
      </c>
      <c r="J133" s="47" t="s">
        <v>18</v>
      </c>
      <c r="K133" s="46">
        <v>312877317.60000002</v>
      </c>
      <c r="L133" s="47">
        <v>17629665.280000001</v>
      </c>
      <c r="M133" s="47">
        <v>422334848.75999999</v>
      </c>
      <c r="N133" s="120">
        <v>2015929429.5900002</v>
      </c>
      <c r="O133" s="47">
        <v>371290.98</v>
      </c>
      <c r="P133" s="46">
        <v>15815606.130000001</v>
      </c>
      <c r="Q133" s="47">
        <v>321310540.51999998</v>
      </c>
      <c r="R133" s="86">
        <v>337497437.63</v>
      </c>
      <c r="S133" s="47">
        <v>98439337.560000002</v>
      </c>
      <c r="T133" s="47">
        <v>7344728.9400000004</v>
      </c>
      <c r="U133" s="110" t="s">
        <v>18</v>
      </c>
      <c r="V133" s="110" t="s">
        <v>18</v>
      </c>
      <c r="W133" s="47">
        <v>17930708.739999998</v>
      </c>
      <c r="X133" s="47">
        <v>102460900.13</v>
      </c>
      <c r="Y133" s="47">
        <v>10716455.59</v>
      </c>
      <c r="Z133" s="112">
        <v>2590318998.1800003</v>
      </c>
      <c r="AA133" s="39"/>
      <c r="AB133" s="40"/>
    </row>
    <row r="134" spans="2:28" ht="15" customHeight="1" x14ac:dyDescent="0.2">
      <c r="B134" s="92" t="s">
        <v>21</v>
      </c>
      <c r="C134" s="47" t="s">
        <v>18</v>
      </c>
      <c r="D134" s="46">
        <v>572735966.22000003</v>
      </c>
      <c r="E134" s="47" t="s">
        <v>18</v>
      </c>
      <c r="F134" s="47" t="s">
        <v>18</v>
      </c>
      <c r="G134" s="46" t="s">
        <v>18</v>
      </c>
      <c r="H134" s="47" t="s">
        <v>18</v>
      </c>
      <c r="I134" s="46">
        <v>772659613.52999997</v>
      </c>
      <c r="J134" s="47" t="s">
        <v>18</v>
      </c>
      <c r="K134" s="46">
        <v>337204840.48000002</v>
      </c>
      <c r="L134" s="47">
        <v>17990607.98</v>
      </c>
      <c r="M134" s="47">
        <v>447700848.11000001</v>
      </c>
      <c r="N134" s="120">
        <v>2148291876.3200002</v>
      </c>
      <c r="O134" s="47">
        <v>27553966.449999999</v>
      </c>
      <c r="P134" s="46">
        <v>15873296.449999999</v>
      </c>
      <c r="Q134" s="47">
        <v>323686464.25</v>
      </c>
      <c r="R134" s="86">
        <v>367113727.14999998</v>
      </c>
      <c r="S134" s="47">
        <v>104220287.95</v>
      </c>
      <c r="T134" s="47">
        <v>7855554.8399999999</v>
      </c>
      <c r="U134" s="110" t="s">
        <v>18</v>
      </c>
      <c r="V134" s="110" t="s">
        <v>18</v>
      </c>
      <c r="W134" s="47">
        <v>18968887.890000001</v>
      </c>
      <c r="X134" s="47">
        <v>108395494.13</v>
      </c>
      <c r="Y134" s="47">
        <v>11671063.01</v>
      </c>
      <c r="Z134" s="112">
        <v>2766516891.29</v>
      </c>
      <c r="AA134" s="39"/>
      <c r="AB134" s="40"/>
    </row>
    <row r="135" spans="2:28" ht="15" customHeight="1" x14ac:dyDescent="0.2">
      <c r="B135" s="92" t="s">
        <v>22</v>
      </c>
      <c r="C135" s="47" t="s">
        <v>18</v>
      </c>
      <c r="D135" s="46">
        <v>570217168.37</v>
      </c>
      <c r="E135" s="47" t="s">
        <v>18</v>
      </c>
      <c r="F135" s="47" t="s">
        <v>18</v>
      </c>
      <c r="G135" s="46" t="s">
        <v>18</v>
      </c>
      <c r="H135" s="47" t="s">
        <v>18</v>
      </c>
      <c r="I135" s="46">
        <v>759025812.09000003</v>
      </c>
      <c r="J135" s="47" t="s">
        <v>18</v>
      </c>
      <c r="K135" s="46">
        <v>338353895.63000005</v>
      </c>
      <c r="L135" s="47">
        <v>18947266.699999999</v>
      </c>
      <c r="M135" s="47">
        <v>441462616.38999999</v>
      </c>
      <c r="N135" s="120">
        <v>2128006759.1800003</v>
      </c>
      <c r="O135" s="47">
        <v>464982.67</v>
      </c>
      <c r="P135" s="46">
        <v>16120878.969999999</v>
      </c>
      <c r="Q135" s="47">
        <v>328784867.66999996</v>
      </c>
      <c r="R135" s="86">
        <v>345370729.30999994</v>
      </c>
      <c r="S135" s="47">
        <v>103368961.88000001</v>
      </c>
      <c r="T135" s="47">
        <v>7719747.3799999999</v>
      </c>
      <c r="U135" s="110" t="s">
        <v>18</v>
      </c>
      <c r="V135" s="110" t="s">
        <v>18</v>
      </c>
      <c r="W135" s="47">
        <v>18842161.829999998</v>
      </c>
      <c r="X135" s="47">
        <v>107670244.98999999</v>
      </c>
      <c r="Y135" s="47">
        <v>12067861.689999999</v>
      </c>
      <c r="Z135" s="112">
        <v>2723046466.2600002</v>
      </c>
      <c r="AA135" s="39"/>
      <c r="AB135" s="40"/>
    </row>
    <row r="136" spans="2:28" ht="15" customHeight="1" x14ac:dyDescent="0.2">
      <c r="B136" s="92" t="s">
        <v>23</v>
      </c>
      <c r="C136" s="47" t="s">
        <v>18</v>
      </c>
      <c r="D136" s="46">
        <v>578493907.19000006</v>
      </c>
      <c r="E136" s="47" t="s">
        <v>18</v>
      </c>
      <c r="F136" s="47" t="s">
        <v>18</v>
      </c>
      <c r="G136" s="46" t="s">
        <v>18</v>
      </c>
      <c r="H136" s="47" t="s">
        <v>18</v>
      </c>
      <c r="I136" s="46">
        <v>770142715.25000012</v>
      </c>
      <c r="J136" s="47" t="s">
        <v>18</v>
      </c>
      <c r="K136" s="46">
        <v>335145079.73000002</v>
      </c>
      <c r="L136" s="47">
        <v>18141557.579999998</v>
      </c>
      <c r="M136" s="47">
        <v>451650235.65000004</v>
      </c>
      <c r="N136" s="120">
        <v>2153573495.4000001</v>
      </c>
      <c r="O136" s="47">
        <v>14019039.860000001</v>
      </c>
      <c r="P136" s="46">
        <v>16161765.520000001</v>
      </c>
      <c r="Q136" s="47">
        <v>329207122.67999995</v>
      </c>
      <c r="R136" s="86">
        <v>359387928.05999994</v>
      </c>
      <c r="S136" s="47">
        <v>102616946.19999999</v>
      </c>
      <c r="T136" s="47">
        <v>7678279.4900000002</v>
      </c>
      <c r="U136" s="110" t="s">
        <v>18</v>
      </c>
      <c r="V136" s="110" t="s">
        <v>18</v>
      </c>
      <c r="W136" s="47">
        <v>19025300.09</v>
      </c>
      <c r="X136" s="47">
        <v>108716175.47</v>
      </c>
      <c r="Y136" s="47">
        <v>11660136.92</v>
      </c>
      <c r="Z136" s="112">
        <v>2762658261.6300001</v>
      </c>
      <c r="AA136" s="39"/>
      <c r="AB136" s="40"/>
    </row>
    <row r="137" spans="2:28" ht="15" customHeight="1" x14ac:dyDescent="0.2">
      <c r="B137" s="92" t="s">
        <v>24</v>
      </c>
      <c r="C137" s="47" t="s">
        <v>18</v>
      </c>
      <c r="D137" s="46">
        <v>588196703.25999999</v>
      </c>
      <c r="E137" s="47" t="s">
        <v>18</v>
      </c>
      <c r="F137" s="47" t="s">
        <v>18</v>
      </c>
      <c r="G137" s="46" t="s">
        <v>18</v>
      </c>
      <c r="H137" s="47" t="s">
        <v>18</v>
      </c>
      <c r="I137" s="46">
        <v>784160428.41999996</v>
      </c>
      <c r="J137" s="47" t="s">
        <v>18</v>
      </c>
      <c r="K137" s="46">
        <v>378513414.85000002</v>
      </c>
      <c r="L137" s="47">
        <v>18216272.449999999</v>
      </c>
      <c r="M137" s="47">
        <v>455024552.00999999</v>
      </c>
      <c r="N137" s="120">
        <v>2224111370.9899998</v>
      </c>
      <c r="O137" s="47">
        <v>14163284.73</v>
      </c>
      <c r="P137" s="46">
        <v>16305470.779999999</v>
      </c>
      <c r="Q137" s="47">
        <v>333411243.94</v>
      </c>
      <c r="R137" s="86">
        <v>363879999.44999999</v>
      </c>
      <c r="S137" s="47">
        <v>105933340.89</v>
      </c>
      <c r="T137" s="47">
        <v>7679826.9800000004</v>
      </c>
      <c r="U137" s="110" t="s">
        <v>18</v>
      </c>
      <c r="V137" s="110" t="s">
        <v>18</v>
      </c>
      <c r="W137" s="47">
        <v>19567226.100000001</v>
      </c>
      <c r="X137" s="47">
        <v>111812362.47</v>
      </c>
      <c r="Y137" s="47">
        <v>11896696.060000001</v>
      </c>
      <c r="Z137" s="112">
        <v>2844880822.9399996</v>
      </c>
      <c r="AA137" s="39"/>
      <c r="AB137" s="40"/>
    </row>
    <row r="138" spans="2:28" ht="15" customHeight="1" x14ac:dyDescent="0.2">
      <c r="B138" s="92" t="s">
        <v>25</v>
      </c>
      <c r="C138" s="47" t="s">
        <v>18</v>
      </c>
      <c r="D138" s="46">
        <v>601607508.85000002</v>
      </c>
      <c r="E138" s="47" t="s">
        <v>18</v>
      </c>
      <c r="F138" s="47" t="s">
        <v>18</v>
      </c>
      <c r="G138" s="46" t="s">
        <v>18</v>
      </c>
      <c r="H138" s="47" t="s">
        <v>18</v>
      </c>
      <c r="I138" s="46">
        <v>793013103.90999997</v>
      </c>
      <c r="J138" s="47" t="s">
        <v>18</v>
      </c>
      <c r="K138" s="46">
        <v>361576666.88</v>
      </c>
      <c r="L138" s="47">
        <v>19083352.82</v>
      </c>
      <c r="M138" s="47">
        <v>465397786.47000003</v>
      </c>
      <c r="N138" s="120">
        <v>2240678418.9299998</v>
      </c>
      <c r="O138" s="47">
        <v>14052977.609999999</v>
      </c>
      <c r="P138" s="46">
        <v>16391198.539999999</v>
      </c>
      <c r="Q138" s="47">
        <v>335212124.50999999</v>
      </c>
      <c r="R138" s="86">
        <v>365656300.65999997</v>
      </c>
      <c r="S138" s="47">
        <v>106036463.09999999</v>
      </c>
      <c r="T138" s="47">
        <v>7806809.1900000004</v>
      </c>
      <c r="U138" s="110" t="s">
        <v>18</v>
      </c>
      <c r="V138" s="110" t="s">
        <v>18</v>
      </c>
      <c r="W138" s="47">
        <v>19728416.75</v>
      </c>
      <c r="X138" s="47">
        <v>112733190.94</v>
      </c>
      <c r="Y138" s="47">
        <v>13041054.48</v>
      </c>
      <c r="Z138" s="112">
        <v>2865680654.0499997</v>
      </c>
      <c r="AA138" s="39"/>
      <c r="AB138" s="40"/>
    </row>
    <row r="139" spans="2:28" ht="15" customHeight="1" x14ac:dyDescent="0.2">
      <c r="B139" s="92" t="s">
        <v>26</v>
      </c>
      <c r="C139" s="47" t="s">
        <v>18</v>
      </c>
      <c r="D139" s="46">
        <v>581588886.89999998</v>
      </c>
      <c r="E139" s="47" t="s">
        <v>18</v>
      </c>
      <c r="F139" s="47" t="s">
        <v>18</v>
      </c>
      <c r="G139" s="46" t="s">
        <v>18</v>
      </c>
      <c r="H139" s="47" t="s">
        <v>18</v>
      </c>
      <c r="I139" s="46">
        <v>775448309.48000002</v>
      </c>
      <c r="J139" s="47" t="s">
        <v>18</v>
      </c>
      <c r="K139" s="46">
        <v>352170964.52999997</v>
      </c>
      <c r="L139" s="47">
        <v>17461892.199999999</v>
      </c>
      <c r="M139" s="47">
        <v>452617465.14999998</v>
      </c>
      <c r="N139" s="120">
        <v>2179287518.2600002</v>
      </c>
      <c r="O139" s="47">
        <v>13945904.4</v>
      </c>
      <c r="P139" s="46">
        <v>23678649.399999999</v>
      </c>
      <c r="Q139" s="47">
        <v>335662900.31999999</v>
      </c>
      <c r="R139" s="86">
        <v>373287454.12</v>
      </c>
      <c r="S139" s="47">
        <v>104068492.5</v>
      </c>
      <c r="T139" s="47">
        <v>7670829.5700000003</v>
      </c>
      <c r="U139" s="110" t="s">
        <v>18</v>
      </c>
      <c r="V139" s="110" t="s">
        <v>18</v>
      </c>
      <c r="W139" s="47">
        <v>19262026.809999999</v>
      </c>
      <c r="X139" s="47">
        <v>110069044.56999999</v>
      </c>
      <c r="Y139" s="47">
        <v>11360003.76</v>
      </c>
      <c r="Z139" s="112">
        <v>2805005369.5900002</v>
      </c>
      <c r="AA139" s="39"/>
      <c r="AB139" s="40"/>
    </row>
    <row r="140" spans="2:28" ht="15" customHeight="1" x14ac:dyDescent="0.2">
      <c r="B140" s="92" t="s">
        <v>27</v>
      </c>
      <c r="C140" s="47" t="s">
        <v>18</v>
      </c>
      <c r="D140" s="46">
        <v>601247499.67999995</v>
      </c>
      <c r="E140" s="47" t="s">
        <v>18</v>
      </c>
      <c r="F140" s="47" t="s">
        <v>18</v>
      </c>
      <c r="G140" s="46" t="s">
        <v>18</v>
      </c>
      <c r="H140" s="47" t="s">
        <v>18</v>
      </c>
      <c r="I140" s="46">
        <v>808550687.98000002</v>
      </c>
      <c r="J140" s="47" t="s">
        <v>18</v>
      </c>
      <c r="K140" s="46">
        <v>354710437.56999999</v>
      </c>
      <c r="L140" s="47">
        <v>19221559.829999998</v>
      </c>
      <c r="M140" s="47">
        <v>463203995.81999999</v>
      </c>
      <c r="N140" s="120">
        <v>2246934180.8799996</v>
      </c>
      <c r="O140" s="47">
        <v>13904774.029999999</v>
      </c>
      <c r="P140" s="46">
        <v>23876975.260000002</v>
      </c>
      <c r="Q140" s="47">
        <v>342200962.95999998</v>
      </c>
      <c r="R140" s="86">
        <v>379982712.25</v>
      </c>
      <c r="S140" s="47">
        <v>103914783.43000001</v>
      </c>
      <c r="T140" s="47">
        <v>7645626.3799999999</v>
      </c>
      <c r="U140" s="110" t="s">
        <v>18</v>
      </c>
      <c r="V140" s="110" t="s">
        <v>18</v>
      </c>
      <c r="W140" s="47">
        <v>19776194.75</v>
      </c>
      <c r="X140" s="47">
        <v>113006381.69</v>
      </c>
      <c r="Y140" s="47">
        <v>11973588.369999999</v>
      </c>
      <c r="Z140" s="112">
        <v>2883233467.7499995</v>
      </c>
      <c r="AA140" s="39"/>
      <c r="AB140" s="40"/>
    </row>
    <row r="141" spans="2:28" ht="15" customHeight="1" x14ac:dyDescent="0.2">
      <c r="B141" s="92" t="s">
        <v>28</v>
      </c>
      <c r="C141" s="47" t="s">
        <v>18</v>
      </c>
      <c r="D141" s="46">
        <v>614321898.53999996</v>
      </c>
      <c r="E141" s="47" t="s">
        <v>18</v>
      </c>
      <c r="F141" s="47" t="s">
        <v>18</v>
      </c>
      <c r="G141" s="46" t="s">
        <v>18</v>
      </c>
      <c r="H141" s="47" t="s">
        <v>18</v>
      </c>
      <c r="I141" s="46">
        <v>805644487.95000005</v>
      </c>
      <c r="J141" s="47" t="s">
        <v>18</v>
      </c>
      <c r="K141" s="46">
        <v>377751485.75999999</v>
      </c>
      <c r="L141" s="47">
        <v>18559394.609999999</v>
      </c>
      <c r="M141" s="47">
        <v>470569484.74000001</v>
      </c>
      <c r="N141" s="120">
        <v>2286846751.5999999</v>
      </c>
      <c r="O141" s="47">
        <v>13884859.42</v>
      </c>
      <c r="P141" s="46">
        <v>24019631.02</v>
      </c>
      <c r="Q141" s="47">
        <v>357355159.08999997</v>
      </c>
      <c r="R141" s="86">
        <v>395259649.52999997</v>
      </c>
      <c r="S141" s="47">
        <v>107027506.52</v>
      </c>
      <c r="T141" s="47">
        <v>7704560.0700000003</v>
      </c>
      <c r="U141" s="110" t="s">
        <v>18</v>
      </c>
      <c r="V141" s="110" t="s">
        <v>18</v>
      </c>
      <c r="W141" s="47">
        <v>20207098.690000001</v>
      </c>
      <c r="X141" s="47">
        <v>115468352.8</v>
      </c>
      <c r="Y141" s="47">
        <v>13056341.09</v>
      </c>
      <c r="Z141" s="112">
        <v>2945570260.2999997</v>
      </c>
      <c r="AA141" s="39"/>
      <c r="AB141" s="40"/>
    </row>
    <row r="142" spans="2:28" ht="15" customHeight="1" x14ac:dyDescent="0.2">
      <c r="B142" s="92" t="s">
        <v>29</v>
      </c>
      <c r="C142" s="47" t="s">
        <v>18</v>
      </c>
      <c r="D142" s="46">
        <v>593265541.14999998</v>
      </c>
      <c r="E142" s="47" t="s">
        <v>18</v>
      </c>
      <c r="F142" s="47" t="s">
        <v>18</v>
      </c>
      <c r="G142" s="46" t="s">
        <v>18</v>
      </c>
      <c r="H142" s="47" t="s">
        <v>18</v>
      </c>
      <c r="I142" s="46">
        <v>790061690</v>
      </c>
      <c r="J142" s="47" t="s">
        <v>18</v>
      </c>
      <c r="K142" s="46">
        <v>341815773.87</v>
      </c>
      <c r="L142" s="47">
        <v>18261287.920000002</v>
      </c>
      <c r="M142" s="47">
        <v>453351103.77999997</v>
      </c>
      <c r="N142" s="120">
        <v>2196755396.7200003</v>
      </c>
      <c r="O142" s="47">
        <v>13872367.289999999</v>
      </c>
      <c r="P142" s="46">
        <v>24401218.359999999</v>
      </c>
      <c r="Q142" s="47">
        <v>362558757.85000002</v>
      </c>
      <c r="R142" s="86">
        <v>400832343.5</v>
      </c>
      <c r="S142" s="47">
        <v>101287490.38</v>
      </c>
      <c r="T142" s="47">
        <v>7332587.7400000002</v>
      </c>
      <c r="U142" s="110" t="s">
        <v>18</v>
      </c>
      <c r="V142" s="110" t="s">
        <v>18</v>
      </c>
      <c r="W142" s="47">
        <v>19519172.879999999</v>
      </c>
      <c r="X142" s="47">
        <v>111537584.20999999</v>
      </c>
      <c r="Y142" s="47">
        <v>12049682.6</v>
      </c>
      <c r="Z142" s="112">
        <v>2849314258.0300002</v>
      </c>
      <c r="AA142" s="39"/>
      <c r="AB142" s="40"/>
    </row>
    <row r="143" spans="2:28" ht="15.75" customHeight="1" thickBot="1" x14ac:dyDescent="0.25">
      <c r="B143" s="92" t="s">
        <v>30</v>
      </c>
      <c r="C143" s="47" t="s">
        <v>18</v>
      </c>
      <c r="D143" s="46">
        <v>656015639.48000002</v>
      </c>
      <c r="E143" s="47" t="s">
        <v>18</v>
      </c>
      <c r="F143" s="47" t="s">
        <v>18</v>
      </c>
      <c r="G143" s="46" t="s">
        <v>18</v>
      </c>
      <c r="H143" s="47" t="s">
        <v>18</v>
      </c>
      <c r="I143" s="46">
        <v>866601015.09000003</v>
      </c>
      <c r="J143" s="47"/>
      <c r="K143" s="46">
        <v>400507823.01999998</v>
      </c>
      <c r="L143" s="47">
        <v>19891221.690000001</v>
      </c>
      <c r="M143" s="47">
        <v>505242199.31999999</v>
      </c>
      <c r="N143" s="120">
        <v>2448257898.6000004</v>
      </c>
      <c r="O143" s="47">
        <v>13950349.74</v>
      </c>
      <c r="P143" s="46">
        <v>24478824.170000002</v>
      </c>
      <c r="Q143" s="47">
        <v>372475414.36000001</v>
      </c>
      <c r="R143" s="86">
        <v>410904588.27000004</v>
      </c>
      <c r="S143" s="47">
        <v>110136227.64</v>
      </c>
      <c r="T143" s="47">
        <v>7887518.3300000001</v>
      </c>
      <c r="U143" s="110" t="s">
        <v>18</v>
      </c>
      <c r="V143" s="110" t="s">
        <v>18</v>
      </c>
      <c r="W143" s="47">
        <v>21564276.870000001</v>
      </c>
      <c r="X143" s="47">
        <v>123223055</v>
      </c>
      <c r="Y143" s="47">
        <v>15215871.98</v>
      </c>
      <c r="Z143" s="112">
        <v>3137189436.6900005</v>
      </c>
      <c r="AA143" s="39"/>
      <c r="AB143" s="40"/>
    </row>
    <row r="144" spans="2:28" ht="15" customHeight="1" thickTop="1" thickBot="1" x14ac:dyDescent="0.25">
      <c r="B144" s="94">
        <v>2015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91"/>
      <c r="O144" s="115"/>
      <c r="P144" s="115"/>
      <c r="Q144" s="115"/>
      <c r="R144" s="91"/>
      <c r="S144" s="115"/>
      <c r="T144" s="115"/>
      <c r="U144" s="115"/>
      <c r="V144" s="115"/>
      <c r="W144" s="115"/>
      <c r="X144" s="115"/>
      <c r="Y144" s="115"/>
      <c r="Z144" s="116"/>
      <c r="AA144" s="39"/>
      <c r="AB144" s="40"/>
    </row>
    <row r="145" spans="2:28" ht="15" customHeight="1" thickTop="1" x14ac:dyDescent="0.2">
      <c r="B145" s="94" t="s">
        <v>19</v>
      </c>
      <c r="C145" s="47" t="s">
        <v>18</v>
      </c>
      <c r="D145" s="46">
        <v>580390499.99000001</v>
      </c>
      <c r="E145" s="47" t="s">
        <v>18</v>
      </c>
      <c r="F145" s="47" t="s">
        <v>18</v>
      </c>
      <c r="G145" s="46" t="s">
        <v>18</v>
      </c>
      <c r="H145" s="47" t="s">
        <v>18</v>
      </c>
      <c r="I145" s="46">
        <v>772778526.13999999</v>
      </c>
      <c r="J145" s="47" t="s">
        <v>18</v>
      </c>
      <c r="K145" s="46">
        <v>343403897.67000002</v>
      </c>
      <c r="L145" s="47">
        <v>19130524.870000001</v>
      </c>
      <c r="M145" s="47">
        <v>441773466.27999997</v>
      </c>
      <c r="N145" s="120">
        <v>2157476914.9499998</v>
      </c>
      <c r="O145" s="47">
        <v>13822707.310000001</v>
      </c>
      <c r="P145" s="46">
        <v>24605388.239999998</v>
      </c>
      <c r="Q145" s="47">
        <v>370847329.06</v>
      </c>
      <c r="R145" s="86">
        <v>409275424.61000001</v>
      </c>
      <c r="S145" s="47">
        <v>100337889.2</v>
      </c>
      <c r="T145" s="47">
        <v>7078301.7400000002</v>
      </c>
      <c r="U145" s="110" t="s">
        <v>18</v>
      </c>
      <c r="V145" s="110" t="s">
        <v>18</v>
      </c>
      <c r="W145" s="47">
        <v>19244698.210000001</v>
      </c>
      <c r="X145" s="47">
        <v>109968612.87</v>
      </c>
      <c r="Y145" s="47">
        <v>10811827.51</v>
      </c>
      <c r="Z145" s="112">
        <v>2814193669.0899997</v>
      </c>
      <c r="AA145" s="39"/>
      <c r="AB145" s="40"/>
    </row>
    <row r="146" spans="2:28" ht="15" customHeight="1" x14ac:dyDescent="0.2">
      <c r="B146" s="92" t="s">
        <v>20</v>
      </c>
      <c r="C146" s="47" t="s">
        <v>18</v>
      </c>
      <c r="D146" s="46">
        <v>601067148.78999996</v>
      </c>
      <c r="E146" s="47" t="s">
        <v>18</v>
      </c>
      <c r="F146" s="47" t="s">
        <v>18</v>
      </c>
      <c r="G146" s="46" t="s">
        <v>18</v>
      </c>
      <c r="H146" s="47" t="s">
        <v>18</v>
      </c>
      <c r="I146" s="46">
        <v>801369818.25999999</v>
      </c>
      <c r="J146" s="47" t="s">
        <v>18</v>
      </c>
      <c r="K146" s="46">
        <v>351190259.36000001</v>
      </c>
      <c r="L146" s="47">
        <v>19592739.48</v>
      </c>
      <c r="M146" s="47">
        <v>460822606.48000002</v>
      </c>
      <c r="N146" s="120">
        <v>2234042572.3699999</v>
      </c>
      <c r="O146" s="47">
        <v>14170639.84</v>
      </c>
      <c r="P146" s="46">
        <v>24753659.84</v>
      </c>
      <c r="Q146" s="47">
        <v>421479603.89999998</v>
      </c>
      <c r="R146" s="86">
        <v>460403903.57999998</v>
      </c>
      <c r="S146" s="47">
        <v>100993083.87</v>
      </c>
      <c r="T146" s="47">
        <v>7150588.3799999999</v>
      </c>
      <c r="U146" s="110" t="s">
        <v>18</v>
      </c>
      <c r="V146" s="110" t="s">
        <v>18</v>
      </c>
      <c r="W146" s="47">
        <v>20098480.699999999</v>
      </c>
      <c r="X146" s="47">
        <v>114848369.63</v>
      </c>
      <c r="Y146" s="47">
        <v>11893485.210000001</v>
      </c>
      <c r="Z146" s="112">
        <v>2949430483.7399998</v>
      </c>
      <c r="AA146" s="39"/>
      <c r="AB146" s="40"/>
    </row>
    <row r="147" spans="2:28" ht="15" customHeight="1" x14ac:dyDescent="0.2">
      <c r="B147" s="92" t="s">
        <v>21</v>
      </c>
      <c r="C147" s="47" t="s">
        <v>18</v>
      </c>
      <c r="D147" s="46">
        <v>645170046.88</v>
      </c>
      <c r="E147" s="47" t="s">
        <v>18</v>
      </c>
      <c r="F147" s="47" t="s">
        <v>18</v>
      </c>
      <c r="G147" s="46" t="s">
        <v>18</v>
      </c>
      <c r="H147" s="47" t="s">
        <v>18</v>
      </c>
      <c r="I147" s="46">
        <v>854269676.46000004</v>
      </c>
      <c r="J147" s="47" t="s">
        <v>18</v>
      </c>
      <c r="K147" s="46">
        <v>399524581</v>
      </c>
      <c r="L147" s="47">
        <v>20322080.449999999</v>
      </c>
      <c r="M147" s="47">
        <v>495973433.07999998</v>
      </c>
      <c r="N147" s="120">
        <v>2415259817.8700004</v>
      </c>
      <c r="O147" s="47">
        <v>14543103.49</v>
      </c>
      <c r="P147" s="46">
        <v>24825681.859999999</v>
      </c>
      <c r="Q147" s="47">
        <v>426166020.70999998</v>
      </c>
      <c r="R147" s="86">
        <v>465534806.06</v>
      </c>
      <c r="S147" s="47">
        <v>108134125.01000001</v>
      </c>
      <c r="T147" s="47">
        <v>7608339.0099999998</v>
      </c>
      <c r="U147" s="110" t="s">
        <v>18</v>
      </c>
      <c r="V147" s="110" t="s">
        <v>18</v>
      </c>
      <c r="W147" s="47">
        <v>21562075.719999999</v>
      </c>
      <c r="X147" s="47">
        <v>123210968.73</v>
      </c>
      <c r="Y147" s="47">
        <v>14874813.66</v>
      </c>
      <c r="Z147" s="112">
        <v>3156184946.0600004</v>
      </c>
      <c r="AA147" s="39"/>
      <c r="AB147" s="40"/>
    </row>
    <row r="148" spans="2:28" ht="15" customHeight="1" x14ac:dyDescent="0.2">
      <c r="B148" s="92" t="s">
        <v>22</v>
      </c>
      <c r="C148" s="47" t="s">
        <v>18</v>
      </c>
      <c r="D148" s="46">
        <v>627516790.00999999</v>
      </c>
      <c r="E148" s="47" t="s">
        <v>18</v>
      </c>
      <c r="F148" s="47" t="s">
        <v>18</v>
      </c>
      <c r="G148" s="46" t="s">
        <v>18</v>
      </c>
      <c r="H148" s="47" t="s">
        <v>18</v>
      </c>
      <c r="I148" s="46">
        <v>825750330.83000004</v>
      </c>
      <c r="J148" s="47" t="s">
        <v>18</v>
      </c>
      <c r="K148" s="46">
        <v>394140144.70999998</v>
      </c>
      <c r="L148" s="47">
        <v>21233973.949999999</v>
      </c>
      <c r="M148" s="47">
        <v>475554544.37</v>
      </c>
      <c r="N148" s="120">
        <v>2344195783.8700004</v>
      </c>
      <c r="O148" s="47">
        <v>14600729.75</v>
      </c>
      <c r="P148" s="46">
        <v>25175242.539999999</v>
      </c>
      <c r="Q148" s="47">
        <v>430228947.70999998</v>
      </c>
      <c r="R148" s="86">
        <v>470004920</v>
      </c>
      <c r="S148" s="47">
        <v>104823537.01000001</v>
      </c>
      <c r="T148" s="47">
        <v>7374272.1200000001</v>
      </c>
      <c r="U148" s="110" t="s">
        <v>18</v>
      </c>
      <c r="V148" s="110" t="s">
        <v>18</v>
      </c>
      <c r="W148" s="47">
        <v>21015248.52</v>
      </c>
      <c r="X148" s="47">
        <v>120086923.76000001</v>
      </c>
      <c r="Y148" s="47">
        <v>12990730.17</v>
      </c>
      <c r="Z148" s="112">
        <v>3080491415.4500003</v>
      </c>
      <c r="AA148" s="39"/>
      <c r="AB148" s="40"/>
    </row>
    <row r="149" spans="2:28" ht="15" customHeight="1" x14ac:dyDescent="0.2">
      <c r="B149" s="92" t="s">
        <v>23</v>
      </c>
      <c r="C149" s="47" t="s">
        <v>18</v>
      </c>
      <c r="D149" s="46">
        <v>635716984.45000005</v>
      </c>
      <c r="E149" s="47" t="s">
        <v>18</v>
      </c>
      <c r="F149" s="47" t="s">
        <v>18</v>
      </c>
      <c r="G149" s="46" t="s">
        <v>18</v>
      </c>
      <c r="H149" s="47" t="s">
        <v>18</v>
      </c>
      <c r="I149" s="46">
        <v>842411318.52999997</v>
      </c>
      <c r="J149" s="47" t="s">
        <v>18</v>
      </c>
      <c r="K149" s="46">
        <v>377446858.06</v>
      </c>
      <c r="L149" s="47">
        <v>20443615.120000001</v>
      </c>
      <c r="M149" s="47">
        <v>486594517.91000003</v>
      </c>
      <c r="N149" s="120">
        <v>2362613294.0699997</v>
      </c>
      <c r="O149" s="47">
        <v>29158357.18</v>
      </c>
      <c r="P149" s="46">
        <v>25269302.719999999</v>
      </c>
      <c r="Q149" s="47">
        <v>430442536.61000001</v>
      </c>
      <c r="R149" s="86">
        <v>484870196.50999999</v>
      </c>
      <c r="S149" s="47">
        <v>102978275.45</v>
      </c>
      <c r="T149" s="47">
        <v>7233980.1500000004</v>
      </c>
      <c r="U149" s="110" t="s">
        <v>18</v>
      </c>
      <c r="V149" s="110" t="s">
        <v>18</v>
      </c>
      <c r="W149" s="47">
        <v>21124738.870000001</v>
      </c>
      <c r="X149" s="47">
        <v>120712209.16</v>
      </c>
      <c r="Y149" s="47">
        <v>13452583.49</v>
      </c>
      <c r="Z149" s="112">
        <v>3112985277.6999998</v>
      </c>
      <c r="AA149" s="39"/>
      <c r="AB149" s="40"/>
    </row>
    <row r="150" spans="2:28" ht="15" customHeight="1" x14ac:dyDescent="0.2">
      <c r="B150" s="92" t="s">
        <v>24</v>
      </c>
      <c r="C150" s="47" t="s">
        <v>18</v>
      </c>
      <c r="D150" s="46">
        <v>648797294.76999998</v>
      </c>
      <c r="E150" s="47" t="s">
        <v>18</v>
      </c>
      <c r="F150" s="47" t="s">
        <v>18</v>
      </c>
      <c r="G150" s="46" t="s">
        <v>18</v>
      </c>
      <c r="H150" s="47" t="s">
        <v>18</v>
      </c>
      <c r="I150" s="46">
        <v>854905209.88999999</v>
      </c>
      <c r="J150" s="47" t="s">
        <v>18</v>
      </c>
      <c r="K150" s="46">
        <v>395097924.56999999</v>
      </c>
      <c r="L150" s="47">
        <v>21822563.100000001</v>
      </c>
      <c r="M150" s="47">
        <v>495114783.60000002</v>
      </c>
      <c r="N150" s="120">
        <v>2415737775.9299998</v>
      </c>
      <c r="O150" s="47">
        <v>447467.17</v>
      </c>
      <c r="P150" s="46">
        <v>25275141.030000001</v>
      </c>
      <c r="Q150" s="47">
        <v>432838278.82999998</v>
      </c>
      <c r="R150" s="86">
        <v>458560887.02999997</v>
      </c>
      <c r="S150" s="47">
        <v>101156141.36</v>
      </c>
      <c r="T150" s="47">
        <v>9541808.2400000002</v>
      </c>
      <c r="U150" s="110" t="s">
        <v>18</v>
      </c>
      <c r="V150" s="110" t="s">
        <v>18</v>
      </c>
      <c r="W150" s="47">
        <v>21670042.5</v>
      </c>
      <c r="X150" s="47">
        <v>123829257.02</v>
      </c>
      <c r="Y150" s="47">
        <v>15113432.279999999</v>
      </c>
      <c r="Z150" s="112">
        <v>3145609344.3599997</v>
      </c>
      <c r="AA150" s="39"/>
      <c r="AB150" s="40"/>
    </row>
    <row r="151" spans="2:28" ht="15" customHeight="1" x14ac:dyDescent="0.2">
      <c r="B151" s="92" t="s">
        <v>25</v>
      </c>
      <c r="C151" s="47" t="s">
        <v>18</v>
      </c>
      <c r="D151" s="46">
        <v>681044010.08000004</v>
      </c>
      <c r="E151" s="47" t="s">
        <v>18</v>
      </c>
      <c r="F151" s="47" t="s">
        <v>18</v>
      </c>
      <c r="G151" s="46" t="s">
        <v>18</v>
      </c>
      <c r="H151" s="47" t="s">
        <v>18</v>
      </c>
      <c r="I151" s="46">
        <v>892620496.11000001</v>
      </c>
      <c r="J151" s="47" t="s">
        <v>18</v>
      </c>
      <c r="K151" s="46">
        <v>420084806.17000002</v>
      </c>
      <c r="L151" s="47">
        <v>21157823.859999999</v>
      </c>
      <c r="M151" s="47">
        <v>518494161.14999998</v>
      </c>
      <c r="N151" s="120">
        <v>2533401297.3699999</v>
      </c>
      <c r="O151" s="47">
        <v>14864243.83</v>
      </c>
      <c r="P151" s="46">
        <v>25246740.91</v>
      </c>
      <c r="Q151" s="47">
        <v>432265402.94999999</v>
      </c>
      <c r="R151" s="86">
        <v>472376387.69</v>
      </c>
      <c r="S151" s="47">
        <v>105694471.14</v>
      </c>
      <c r="T151" s="47">
        <v>9831354.9199999999</v>
      </c>
      <c r="U151" s="110" t="s">
        <v>18</v>
      </c>
      <c r="V151" s="110" t="s">
        <v>18</v>
      </c>
      <c r="W151" s="47">
        <v>22616383.890000001</v>
      </c>
      <c r="X151" s="47">
        <v>129236622.86</v>
      </c>
      <c r="Y151" s="47">
        <v>14230136.91</v>
      </c>
      <c r="Z151" s="112">
        <v>3287386654.7799997</v>
      </c>
      <c r="AA151" s="39"/>
      <c r="AB151" s="40"/>
    </row>
    <row r="152" spans="2:28" ht="15" customHeight="1" x14ac:dyDescent="0.2">
      <c r="B152" s="92" t="s">
        <v>26</v>
      </c>
      <c r="C152" s="47" t="s">
        <v>18</v>
      </c>
      <c r="D152" s="46">
        <v>651005323.04999995</v>
      </c>
      <c r="E152" s="47" t="s">
        <v>18</v>
      </c>
      <c r="F152" s="47" t="s">
        <v>18</v>
      </c>
      <c r="G152" s="46" t="s">
        <v>18</v>
      </c>
      <c r="H152" s="47" t="s">
        <v>18</v>
      </c>
      <c r="I152" s="46">
        <v>857508740.21000004</v>
      </c>
      <c r="J152" s="47" t="s">
        <v>18</v>
      </c>
      <c r="K152" s="46">
        <v>374125430.83999997</v>
      </c>
      <c r="L152" s="47">
        <v>20149740.239999998</v>
      </c>
      <c r="M152" s="47">
        <v>494389768.06</v>
      </c>
      <c r="N152" s="120">
        <v>2397179002.4000001</v>
      </c>
      <c r="O152" s="47">
        <v>14741963.310000001</v>
      </c>
      <c r="P152" s="46">
        <v>25228923.030000001</v>
      </c>
      <c r="Q152" s="47">
        <v>431568014.60000002</v>
      </c>
      <c r="R152" s="86">
        <v>471538900.94000006</v>
      </c>
      <c r="S152" s="47">
        <v>96543910.890000001</v>
      </c>
      <c r="T152" s="47">
        <v>9089906.1600000001</v>
      </c>
      <c r="U152" s="110" t="s">
        <v>18</v>
      </c>
      <c r="V152" s="110" t="s">
        <v>18</v>
      </c>
      <c r="W152" s="47">
        <v>21501094.16</v>
      </c>
      <c r="X152" s="47">
        <v>122864036.75</v>
      </c>
      <c r="Y152" s="47">
        <v>12866101.59</v>
      </c>
      <c r="Z152" s="112">
        <v>3131582952.8900003</v>
      </c>
      <c r="AA152" s="39"/>
      <c r="AB152" s="40"/>
    </row>
    <row r="153" spans="2:28" ht="15" customHeight="1" x14ac:dyDescent="0.2">
      <c r="B153" s="92" t="s">
        <v>27</v>
      </c>
      <c r="C153" s="47" t="s">
        <v>18</v>
      </c>
      <c r="D153" s="46">
        <v>680002444.86000001</v>
      </c>
      <c r="E153" s="47" t="s">
        <v>18</v>
      </c>
      <c r="F153" s="47" t="s">
        <v>18</v>
      </c>
      <c r="G153" s="46" t="s">
        <v>18</v>
      </c>
      <c r="H153" s="47" t="s">
        <v>18</v>
      </c>
      <c r="I153" s="46">
        <v>896958219.27999997</v>
      </c>
      <c r="J153" s="47" t="s">
        <v>18</v>
      </c>
      <c r="K153" s="46">
        <v>418594240.55000001</v>
      </c>
      <c r="L153" s="47">
        <v>21964726.530000001</v>
      </c>
      <c r="M153" s="47">
        <v>516346007.20999998</v>
      </c>
      <c r="N153" s="120">
        <v>2533865638.4299998</v>
      </c>
      <c r="O153" s="47">
        <v>14776577.859999999</v>
      </c>
      <c r="P153" s="46">
        <v>25162129.550000001</v>
      </c>
      <c r="Q153" s="47">
        <v>435735688.13</v>
      </c>
      <c r="R153" s="86">
        <v>475674395.53999996</v>
      </c>
      <c r="S153" s="47">
        <v>103332568.95999999</v>
      </c>
      <c r="T153" s="47">
        <v>9674839.5600000005</v>
      </c>
      <c r="U153" s="110" t="s">
        <v>18</v>
      </c>
      <c r="V153" s="110" t="s">
        <v>18</v>
      </c>
      <c r="W153" s="47">
        <v>22607844.09</v>
      </c>
      <c r="X153" s="47">
        <v>129188318.54000001</v>
      </c>
      <c r="Y153" s="47">
        <v>14465010.68</v>
      </c>
      <c r="Z153" s="112">
        <v>3288808615.7999997</v>
      </c>
      <c r="AA153" s="39"/>
      <c r="AB153" s="40"/>
    </row>
    <row r="154" spans="2:28" ht="15" customHeight="1" x14ac:dyDescent="0.2">
      <c r="B154" s="92" t="s">
        <v>28</v>
      </c>
      <c r="C154" s="47" t="s">
        <v>18</v>
      </c>
      <c r="D154" s="46">
        <v>683786921.16999996</v>
      </c>
      <c r="E154" s="47" t="s">
        <v>18</v>
      </c>
      <c r="F154" s="47" t="s">
        <v>18</v>
      </c>
      <c r="G154" s="46" t="s">
        <v>18</v>
      </c>
      <c r="H154" s="47" t="s">
        <v>18</v>
      </c>
      <c r="I154" s="46">
        <v>894420821.99000001</v>
      </c>
      <c r="J154" s="47" t="s">
        <v>18</v>
      </c>
      <c r="K154" s="46">
        <v>411687755.05000001</v>
      </c>
      <c r="L154" s="47">
        <v>21081314.600000001</v>
      </c>
      <c r="M154" s="47">
        <v>517926042.18000001</v>
      </c>
      <c r="N154" s="120">
        <v>2528902854.9899998</v>
      </c>
      <c r="O154" s="47">
        <v>14781099.949999999</v>
      </c>
      <c r="P154" s="46">
        <v>25580597.780000001</v>
      </c>
      <c r="Q154" s="47">
        <v>454839956.23000002</v>
      </c>
      <c r="R154" s="86">
        <v>495201653.96000004</v>
      </c>
      <c r="S154" s="47">
        <v>101034253.89</v>
      </c>
      <c r="T154" s="47">
        <v>9403428.4900000002</v>
      </c>
      <c r="U154" s="110" t="s">
        <v>18</v>
      </c>
      <c r="V154" s="110" t="s">
        <v>18</v>
      </c>
      <c r="W154" s="47">
        <v>22644196.59</v>
      </c>
      <c r="X154" s="47">
        <v>129395691.97</v>
      </c>
      <c r="Y154" s="47">
        <v>13748721.76</v>
      </c>
      <c r="Z154" s="112">
        <v>3300330801.6499996</v>
      </c>
      <c r="AA154" s="39"/>
      <c r="AB154" s="40"/>
    </row>
    <row r="155" spans="2:28" ht="15" customHeight="1" x14ac:dyDescent="0.2">
      <c r="B155" s="92" t="s">
        <v>29</v>
      </c>
      <c r="C155" s="47" t="s">
        <v>18</v>
      </c>
      <c r="D155" s="46">
        <v>688935104.37</v>
      </c>
      <c r="E155" s="47" t="s">
        <v>18</v>
      </c>
      <c r="F155" s="47" t="s">
        <v>18</v>
      </c>
      <c r="G155" s="46" t="s">
        <v>18</v>
      </c>
      <c r="H155" s="47" t="s">
        <v>18</v>
      </c>
      <c r="I155" s="46">
        <v>906717391.97000003</v>
      </c>
      <c r="J155" s="47" t="s">
        <v>18</v>
      </c>
      <c r="K155" s="46">
        <v>400497106.50999999</v>
      </c>
      <c r="L155" s="47">
        <v>21272699.629999999</v>
      </c>
      <c r="M155" s="47">
        <v>525438149.75999999</v>
      </c>
      <c r="N155" s="120">
        <v>2542860452.2400002</v>
      </c>
      <c r="O155" s="47">
        <v>14764605.710000001</v>
      </c>
      <c r="P155" s="46">
        <v>25934089.239999998</v>
      </c>
      <c r="Q155" s="47">
        <v>463028194.72000003</v>
      </c>
      <c r="R155" s="86">
        <v>503726889.67000002</v>
      </c>
      <c r="S155" s="47">
        <v>99066102.340000004</v>
      </c>
      <c r="T155" s="47">
        <v>9238776.5500000007</v>
      </c>
      <c r="U155" s="110" t="s">
        <v>18</v>
      </c>
      <c r="V155" s="110" t="s">
        <v>18</v>
      </c>
      <c r="W155" s="47">
        <v>22761140.48</v>
      </c>
      <c r="X155" s="47">
        <v>130063683.59999999</v>
      </c>
      <c r="Y155" s="47">
        <v>13824766.720000001</v>
      </c>
      <c r="Z155" s="112">
        <v>3321541811.6000004</v>
      </c>
      <c r="AA155" s="39"/>
      <c r="AB155" s="40"/>
    </row>
    <row r="156" spans="2:28" ht="15.75" customHeight="1" thickBot="1" x14ac:dyDescent="0.25">
      <c r="B156" s="95" t="s">
        <v>30</v>
      </c>
      <c r="C156" s="47" t="s">
        <v>18</v>
      </c>
      <c r="D156" s="46">
        <v>751230482.60000002</v>
      </c>
      <c r="E156" s="47" t="s">
        <v>18</v>
      </c>
      <c r="F156" s="47" t="s">
        <v>18</v>
      </c>
      <c r="G156" s="46" t="s">
        <v>18</v>
      </c>
      <c r="H156" s="47" t="s">
        <v>18</v>
      </c>
      <c r="I156" s="46">
        <v>986887423.20000005</v>
      </c>
      <c r="J156" s="47" t="s">
        <v>18</v>
      </c>
      <c r="K156" s="46">
        <v>462994911.85000002</v>
      </c>
      <c r="L156" s="47">
        <v>23090723.609999999</v>
      </c>
      <c r="M156" s="47">
        <v>584074015.71000004</v>
      </c>
      <c r="N156" s="120">
        <v>2808277556.9700003</v>
      </c>
      <c r="O156" s="47">
        <v>28867034.969999999</v>
      </c>
      <c r="P156" s="46">
        <v>26122417.82</v>
      </c>
      <c r="Q156" s="47">
        <v>468627213.05000001</v>
      </c>
      <c r="R156" s="86">
        <v>523616665.84000003</v>
      </c>
      <c r="S156" s="47">
        <v>107156215.55</v>
      </c>
      <c r="T156" s="47">
        <v>9916446.5299999993</v>
      </c>
      <c r="U156" s="110" t="s">
        <v>18</v>
      </c>
      <c r="V156" s="110" t="s">
        <v>18</v>
      </c>
      <c r="W156" s="47">
        <v>24892022.859999999</v>
      </c>
      <c r="X156" s="47">
        <v>142240099.99000001</v>
      </c>
      <c r="Y156" s="47">
        <v>17688125.449999999</v>
      </c>
      <c r="Z156" s="112">
        <v>3633787133.1900005</v>
      </c>
      <c r="AA156" s="39"/>
      <c r="AB156" s="40"/>
    </row>
    <row r="157" spans="2:28" ht="15" customHeight="1" thickTop="1" thickBot="1" x14ac:dyDescent="0.25">
      <c r="B157" s="90">
        <v>2016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91"/>
      <c r="O157" s="115"/>
      <c r="P157" s="115"/>
      <c r="Q157" s="115"/>
      <c r="R157" s="91"/>
      <c r="S157" s="115"/>
      <c r="T157" s="115"/>
      <c r="U157" s="115"/>
      <c r="V157" s="115"/>
      <c r="W157" s="115"/>
      <c r="X157" s="115"/>
      <c r="Y157" s="115"/>
      <c r="Z157" s="116"/>
      <c r="AA157" s="39"/>
      <c r="AB157" s="40"/>
    </row>
    <row r="158" spans="2:28" ht="15" customHeight="1" thickTop="1" x14ac:dyDescent="0.2">
      <c r="B158" s="92" t="s">
        <v>19</v>
      </c>
      <c r="C158" s="47" t="s">
        <v>18</v>
      </c>
      <c r="D158" s="46">
        <v>658145514.76999998</v>
      </c>
      <c r="E158" s="47" t="s">
        <v>18</v>
      </c>
      <c r="F158" s="47" t="s">
        <v>18</v>
      </c>
      <c r="G158" s="46" t="s">
        <v>18</v>
      </c>
      <c r="H158" s="47" t="s">
        <v>18</v>
      </c>
      <c r="I158" s="46">
        <v>866502014.00999999</v>
      </c>
      <c r="J158" s="47" t="s">
        <v>18</v>
      </c>
      <c r="K158" s="46">
        <v>385014329.92000002</v>
      </c>
      <c r="L158" s="47">
        <v>21021853.59</v>
      </c>
      <c r="M158" s="47">
        <v>485307314.94</v>
      </c>
      <c r="N158" s="120">
        <v>2415991027.23</v>
      </c>
      <c r="O158" s="47">
        <v>442757.82</v>
      </c>
      <c r="P158" s="46">
        <v>26117881.920000002</v>
      </c>
      <c r="Q158" s="47">
        <v>470572251.12</v>
      </c>
      <c r="R158" s="86">
        <v>497132890.86000001</v>
      </c>
      <c r="S158" s="47">
        <v>96417289.790000007</v>
      </c>
      <c r="T158" s="47">
        <v>8949027.8200000003</v>
      </c>
      <c r="U158" s="110" t="s">
        <v>18</v>
      </c>
      <c r="V158" s="110" t="s">
        <v>18</v>
      </c>
      <c r="W158" s="47">
        <v>21851439.170000002</v>
      </c>
      <c r="X158" s="47">
        <v>124865973.37</v>
      </c>
      <c r="Y158" s="47">
        <v>11332450.609999999</v>
      </c>
      <c r="Z158" s="112">
        <v>3176540098.8500004</v>
      </c>
      <c r="AA158" s="39"/>
      <c r="AB158" s="40"/>
    </row>
    <row r="159" spans="2:28" ht="15" customHeight="1" x14ac:dyDescent="0.2">
      <c r="B159" s="92" t="s">
        <v>20</v>
      </c>
      <c r="C159" s="47" t="s">
        <v>18</v>
      </c>
      <c r="D159" s="46">
        <v>697411317.82000005</v>
      </c>
      <c r="E159" s="47" t="s">
        <v>18</v>
      </c>
      <c r="F159" s="47" t="s">
        <v>18</v>
      </c>
      <c r="G159" s="46" t="s">
        <v>18</v>
      </c>
      <c r="H159" s="47" t="s">
        <v>18</v>
      </c>
      <c r="I159" s="46">
        <v>921126621.71000004</v>
      </c>
      <c r="J159" s="47" t="s">
        <v>18</v>
      </c>
      <c r="K159" s="46">
        <v>422377191.51999998</v>
      </c>
      <c r="L159" s="47">
        <v>22605496.43</v>
      </c>
      <c r="M159" s="47">
        <v>531459254.18000001</v>
      </c>
      <c r="N159" s="120">
        <v>2594979881.6600003</v>
      </c>
      <c r="O159" s="47">
        <v>15119850.17</v>
      </c>
      <c r="P159" s="46">
        <v>26166965.350000001</v>
      </c>
      <c r="Q159" s="47">
        <v>517177616.93000001</v>
      </c>
      <c r="R159" s="86">
        <v>558464432.45000005</v>
      </c>
      <c r="S159" s="47">
        <v>98793286.620000005</v>
      </c>
      <c r="T159" s="47">
        <v>9087785.4499999993</v>
      </c>
      <c r="U159" s="110" t="s">
        <v>18</v>
      </c>
      <c r="V159" s="110" t="s">
        <v>18</v>
      </c>
      <c r="W159" s="47">
        <v>23402393.59</v>
      </c>
      <c r="X159" s="47">
        <v>133728445.36</v>
      </c>
      <c r="Y159" s="47">
        <v>12701134.140000001</v>
      </c>
      <c r="Z159" s="112">
        <v>3431157359.2700005</v>
      </c>
      <c r="AA159" s="39"/>
      <c r="AB159" s="40"/>
    </row>
    <row r="160" spans="2:28" ht="15" customHeight="1" x14ac:dyDescent="0.2">
      <c r="B160" s="92" t="s">
        <v>21</v>
      </c>
      <c r="C160" s="47" t="s">
        <v>18</v>
      </c>
      <c r="D160" s="46">
        <v>733135943.21000004</v>
      </c>
      <c r="E160" s="47" t="s">
        <v>18</v>
      </c>
      <c r="F160" s="47" t="s">
        <v>18</v>
      </c>
      <c r="G160" s="46" t="s">
        <v>18</v>
      </c>
      <c r="H160" s="47" t="s">
        <v>18</v>
      </c>
      <c r="I160" s="46">
        <v>965696710.53000009</v>
      </c>
      <c r="J160" s="47" t="s">
        <v>18</v>
      </c>
      <c r="K160" s="46">
        <v>450542109.14999998</v>
      </c>
      <c r="L160" s="47">
        <v>23730077.299999997</v>
      </c>
      <c r="M160" s="47">
        <v>557203449.76999998</v>
      </c>
      <c r="N160" s="120">
        <v>2730308289.9600005</v>
      </c>
      <c r="O160" s="47">
        <v>15234836.399999999</v>
      </c>
      <c r="P160" s="46">
        <v>26275998.84</v>
      </c>
      <c r="Q160" s="47">
        <v>519846420.79000002</v>
      </c>
      <c r="R160" s="86">
        <v>561357256.02999997</v>
      </c>
      <c r="S160" s="47">
        <v>105168633.13</v>
      </c>
      <c r="T160" s="47">
        <v>9655304.4100000001</v>
      </c>
      <c r="U160" s="110" t="s">
        <v>18</v>
      </c>
      <c r="V160" s="110" t="s">
        <v>18</v>
      </c>
      <c r="W160" s="47">
        <v>24374539.329999998</v>
      </c>
      <c r="X160" s="47">
        <v>139283142.47</v>
      </c>
      <c r="Y160" s="47">
        <v>16075222.92</v>
      </c>
      <c r="Z160" s="112">
        <v>3586222388.2500005</v>
      </c>
      <c r="AA160" s="39"/>
      <c r="AB160" s="40"/>
    </row>
    <row r="161" spans="2:28" ht="15" customHeight="1" x14ac:dyDescent="0.2">
      <c r="B161" s="92" t="s">
        <v>22</v>
      </c>
      <c r="C161" s="47" t="s">
        <v>18</v>
      </c>
      <c r="D161" s="46">
        <v>711824484.37</v>
      </c>
      <c r="E161" s="47" t="s">
        <v>18</v>
      </c>
      <c r="F161" s="47" t="s">
        <v>18</v>
      </c>
      <c r="G161" s="46" t="s">
        <v>18</v>
      </c>
      <c r="H161" s="47" t="s">
        <v>18</v>
      </c>
      <c r="I161" s="46">
        <v>937779514.26999998</v>
      </c>
      <c r="J161" s="47" t="s">
        <v>18</v>
      </c>
      <c r="K161" s="46">
        <v>443667506.31</v>
      </c>
      <c r="L161" s="47">
        <v>22413549.030000001</v>
      </c>
      <c r="M161" s="47">
        <v>541413356.16999996</v>
      </c>
      <c r="N161" s="120">
        <v>2657098410.1499996</v>
      </c>
      <c r="O161" s="47">
        <v>30676258.399999999</v>
      </c>
      <c r="P161" s="46">
        <v>26376797.760000002</v>
      </c>
      <c r="Q161" s="47">
        <v>521524348.94</v>
      </c>
      <c r="R161" s="86">
        <v>578577405.10000002</v>
      </c>
      <c r="S161" s="47">
        <v>102477514.78</v>
      </c>
      <c r="T161" s="47">
        <v>9371397.0600000005</v>
      </c>
      <c r="U161" s="110" t="s">
        <v>18</v>
      </c>
      <c r="V161" s="110" t="s">
        <v>18</v>
      </c>
      <c r="W161" s="47">
        <v>23958241.699999999</v>
      </c>
      <c r="X161" s="47">
        <v>136904012.25</v>
      </c>
      <c r="Y161" s="47">
        <v>15235639.109999999</v>
      </c>
      <c r="Z161" s="112">
        <v>3523622620.1499996</v>
      </c>
      <c r="AA161" s="39"/>
      <c r="AB161" s="40"/>
    </row>
    <row r="162" spans="2:28" ht="15" customHeight="1" x14ac:dyDescent="0.2">
      <c r="B162" s="92" t="s">
        <v>23</v>
      </c>
      <c r="C162" s="47" t="s">
        <v>18</v>
      </c>
      <c r="D162" s="46">
        <v>734695856.38</v>
      </c>
      <c r="E162" s="47" t="s">
        <v>18</v>
      </c>
      <c r="F162" s="47" t="s">
        <v>18</v>
      </c>
      <c r="G162" s="46" t="s">
        <v>18</v>
      </c>
      <c r="H162" s="47" t="s">
        <v>18</v>
      </c>
      <c r="I162" s="46">
        <v>967291678</v>
      </c>
      <c r="J162" s="47" t="s">
        <v>18</v>
      </c>
      <c r="K162" s="46">
        <v>451004297.11000001</v>
      </c>
      <c r="L162" s="47">
        <v>22735046.34</v>
      </c>
      <c r="M162" s="47">
        <v>562874286.01999998</v>
      </c>
      <c r="N162" s="120">
        <v>2738601163.8500004</v>
      </c>
      <c r="O162" s="47">
        <v>15603616.4</v>
      </c>
      <c r="P162" s="46">
        <v>26299366.84</v>
      </c>
      <c r="Q162" s="47">
        <v>522501354.11000001</v>
      </c>
      <c r="R162" s="86">
        <v>564404337.35000002</v>
      </c>
      <c r="S162" s="47">
        <v>104440112.89</v>
      </c>
      <c r="T162" s="47">
        <v>9504896.5999999996</v>
      </c>
      <c r="U162" s="110" t="s">
        <v>18</v>
      </c>
      <c r="V162" s="110" t="s">
        <v>18</v>
      </c>
      <c r="W162" s="47">
        <v>24613030.260000002</v>
      </c>
      <c r="X162" s="47">
        <v>140645606.43000001</v>
      </c>
      <c r="Y162" s="47">
        <v>15579166.869999999</v>
      </c>
      <c r="Z162" s="112">
        <v>3597788314.2500005</v>
      </c>
      <c r="AA162" s="39"/>
      <c r="AB162" s="40"/>
    </row>
    <row r="163" spans="2:28" ht="15" customHeight="1" x14ac:dyDescent="0.2">
      <c r="B163" s="92" t="s">
        <v>24</v>
      </c>
      <c r="C163" s="47" t="s">
        <v>18</v>
      </c>
      <c r="D163" s="46">
        <v>718588417.33000004</v>
      </c>
      <c r="E163" s="47" t="s">
        <v>18</v>
      </c>
      <c r="F163" s="47" t="s">
        <v>18</v>
      </c>
      <c r="G163" s="46" t="s">
        <v>18</v>
      </c>
      <c r="H163" s="47" t="s">
        <v>18</v>
      </c>
      <c r="I163" s="46">
        <v>947383607.42999995</v>
      </c>
      <c r="J163" s="47" t="s">
        <v>18</v>
      </c>
      <c r="K163" s="46">
        <v>448164971.72000003</v>
      </c>
      <c r="L163" s="47">
        <v>23960696.59</v>
      </c>
      <c r="M163" s="47">
        <v>551113314.86000001</v>
      </c>
      <c r="N163" s="120">
        <v>2689211007.9299998</v>
      </c>
      <c r="O163" s="47">
        <v>15368521.550000001</v>
      </c>
      <c r="P163" s="46">
        <v>26395740.699999999</v>
      </c>
      <c r="Q163" s="47">
        <v>522004080.39999998</v>
      </c>
      <c r="R163" s="86">
        <v>563768342.64999998</v>
      </c>
      <c r="S163" s="47">
        <v>101859118.66</v>
      </c>
      <c r="T163" s="47">
        <v>9236888.2699999996</v>
      </c>
      <c r="U163" s="110" t="s">
        <v>18</v>
      </c>
      <c r="V163" s="110" t="s">
        <v>18</v>
      </c>
      <c r="W163" s="47">
        <v>24188688.690000001</v>
      </c>
      <c r="X163" s="47">
        <v>138220801.50999999</v>
      </c>
      <c r="Y163" s="47">
        <v>14936529.33</v>
      </c>
      <c r="Z163" s="112">
        <v>3541421377.04</v>
      </c>
      <c r="AA163" s="39"/>
      <c r="AB163" s="40"/>
    </row>
    <row r="164" spans="2:28" ht="15" customHeight="1" x14ac:dyDescent="0.2">
      <c r="B164" s="92" t="s">
        <v>25</v>
      </c>
      <c r="C164" s="47" t="s">
        <v>18</v>
      </c>
      <c r="D164" s="46">
        <v>716750208.58000004</v>
      </c>
      <c r="E164" s="47" t="s">
        <v>18</v>
      </c>
      <c r="F164" s="47" t="s">
        <v>18</v>
      </c>
      <c r="G164" s="46" t="s">
        <v>18</v>
      </c>
      <c r="H164" s="47" t="s">
        <v>18</v>
      </c>
      <c r="I164" s="46">
        <v>950492713.35000002</v>
      </c>
      <c r="J164" s="47" t="s">
        <v>18</v>
      </c>
      <c r="K164" s="46">
        <v>437280304.06999999</v>
      </c>
      <c r="L164" s="47">
        <v>22766950.25</v>
      </c>
      <c r="M164" s="47">
        <v>551229531.17999995</v>
      </c>
      <c r="N164" s="120">
        <v>2678519707.4299998</v>
      </c>
      <c r="O164" s="47">
        <v>553073.92000000004</v>
      </c>
      <c r="P164" s="46">
        <v>26642902.43</v>
      </c>
      <c r="Q164" s="47">
        <v>522859653.54000002</v>
      </c>
      <c r="R164" s="86">
        <v>550055629.88999999</v>
      </c>
      <c r="S164" s="47">
        <v>99525258.709999993</v>
      </c>
      <c r="T164" s="47">
        <v>9124982.9700000007</v>
      </c>
      <c r="U164" s="110" t="s">
        <v>18</v>
      </c>
      <c r="V164" s="110" t="s">
        <v>18</v>
      </c>
      <c r="W164" s="47">
        <v>24092451.949999999</v>
      </c>
      <c r="X164" s="47">
        <v>137670932.88999999</v>
      </c>
      <c r="Y164" s="47">
        <v>14308765.1</v>
      </c>
      <c r="Z164" s="112">
        <v>3513297728.9399996</v>
      </c>
      <c r="AA164" s="39"/>
      <c r="AB164" s="40"/>
    </row>
    <row r="165" spans="2:28" s="43" customFormat="1" ht="15" customHeight="1" x14ac:dyDescent="0.2">
      <c r="B165" s="96" t="s">
        <v>26</v>
      </c>
      <c r="C165" s="121">
        <v>107902.24</v>
      </c>
      <c r="D165" s="121">
        <v>739635861.91999996</v>
      </c>
      <c r="E165" s="122" t="s">
        <v>18</v>
      </c>
      <c r="F165" s="122" t="s">
        <v>18</v>
      </c>
      <c r="G165" s="121" t="s">
        <v>18</v>
      </c>
      <c r="H165" s="122" t="s">
        <v>18</v>
      </c>
      <c r="I165" s="121">
        <v>982888257.14999998</v>
      </c>
      <c r="J165" s="122" t="s">
        <v>18</v>
      </c>
      <c r="K165" s="121">
        <v>444385781.63</v>
      </c>
      <c r="L165" s="122">
        <v>23249975.780000001</v>
      </c>
      <c r="M165" s="122">
        <v>568472007.52999997</v>
      </c>
      <c r="N165" s="120">
        <v>2758739786.25</v>
      </c>
      <c r="O165" s="122">
        <v>15017511.27</v>
      </c>
      <c r="P165" s="121">
        <v>26904137.91</v>
      </c>
      <c r="Q165" s="122">
        <v>520582447.68000001</v>
      </c>
      <c r="R165" s="86">
        <v>562504096.86000001</v>
      </c>
      <c r="S165" s="122">
        <v>100689618.64</v>
      </c>
      <c r="T165" s="122">
        <v>9102437.4199999999</v>
      </c>
      <c r="U165" s="110" t="s">
        <v>18</v>
      </c>
      <c r="V165" s="110" t="s">
        <v>18</v>
      </c>
      <c r="W165" s="122">
        <v>24687451.43</v>
      </c>
      <c r="X165" s="122">
        <v>141070599.34999999</v>
      </c>
      <c r="Y165" s="122">
        <v>14973405.84</v>
      </c>
      <c r="Z165" s="112">
        <v>3611767395.79</v>
      </c>
      <c r="AA165" s="39"/>
      <c r="AB165" s="40"/>
    </row>
    <row r="166" spans="2:28" s="43" customFormat="1" ht="15" customHeight="1" x14ac:dyDescent="0.2">
      <c r="B166" s="96" t="s">
        <v>27</v>
      </c>
      <c r="C166" s="121">
        <v>1986689.5</v>
      </c>
      <c r="D166" s="121">
        <v>730576075.63</v>
      </c>
      <c r="E166" s="122" t="s">
        <v>18</v>
      </c>
      <c r="F166" s="122" t="s">
        <v>18</v>
      </c>
      <c r="G166" s="121" t="s">
        <v>18</v>
      </c>
      <c r="H166" s="122" t="s">
        <v>18</v>
      </c>
      <c r="I166" s="121">
        <v>968476919.17999995</v>
      </c>
      <c r="J166" s="122" t="s">
        <v>18</v>
      </c>
      <c r="K166" s="121">
        <v>460367457.29000002</v>
      </c>
      <c r="L166" s="122">
        <v>22296455.699999999</v>
      </c>
      <c r="M166" s="122">
        <v>562340187.16999996</v>
      </c>
      <c r="N166" s="120">
        <v>2746043784.4699998</v>
      </c>
      <c r="O166" s="122">
        <v>14839848.98</v>
      </c>
      <c r="P166" s="121">
        <v>27000319.16</v>
      </c>
      <c r="Q166" s="122">
        <v>531335142.86000001</v>
      </c>
      <c r="R166" s="86">
        <v>573175311</v>
      </c>
      <c r="S166" s="122">
        <v>102056334.8</v>
      </c>
      <c r="T166" s="122">
        <v>9245584.9199999999</v>
      </c>
      <c r="U166" s="110" t="s">
        <v>18</v>
      </c>
      <c r="V166" s="110" t="s">
        <v>18</v>
      </c>
      <c r="W166" s="122">
        <v>24669721.710000001</v>
      </c>
      <c r="X166" s="122">
        <v>140969473.18000001</v>
      </c>
      <c r="Y166" s="122">
        <v>15591555.27</v>
      </c>
      <c r="Z166" s="112">
        <v>3611751765.3499999</v>
      </c>
      <c r="AA166" s="39"/>
      <c r="AB166" s="40"/>
    </row>
    <row r="167" spans="2:28" s="43" customFormat="1" ht="15" customHeight="1" x14ac:dyDescent="0.2">
      <c r="B167" s="92" t="s">
        <v>28</v>
      </c>
      <c r="C167" s="121">
        <v>3353982.78</v>
      </c>
      <c r="D167" s="121">
        <v>733572785.5</v>
      </c>
      <c r="E167" s="47" t="s">
        <v>18</v>
      </c>
      <c r="F167" s="122" t="s">
        <v>18</v>
      </c>
      <c r="G167" s="121" t="s">
        <v>18</v>
      </c>
      <c r="H167" s="122" t="s">
        <v>18</v>
      </c>
      <c r="I167" s="121">
        <v>973066379.33000004</v>
      </c>
      <c r="J167" s="122" t="s">
        <v>18</v>
      </c>
      <c r="K167" s="121">
        <v>448007410.86000001</v>
      </c>
      <c r="L167" s="122">
        <v>22295880.030000001</v>
      </c>
      <c r="M167" s="122">
        <v>563692942.07000005</v>
      </c>
      <c r="N167" s="120">
        <v>2743989380.5700006</v>
      </c>
      <c r="O167" s="122">
        <v>14804961.380000001</v>
      </c>
      <c r="P167" s="121">
        <v>27141662.84</v>
      </c>
      <c r="Q167" s="122">
        <v>531359685.75999999</v>
      </c>
      <c r="R167" s="86">
        <v>573306309.98000002</v>
      </c>
      <c r="S167" s="122">
        <v>100738272.91</v>
      </c>
      <c r="T167" s="122">
        <v>9002997.2400000002</v>
      </c>
      <c r="U167" s="110" t="s">
        <v>18</v>
      </c>
      <c r="V167" s="110" t="s">
        <v>18</v>
      </c>
      <c r="W167" s="122">
        <v>24651104.629999999</v>
      </c>
      <c r="X167" s="122">
        <v>140863217.77000001</v>
      </c>
      <c r="Y167" s="122">
        <v>15341649.6</v>
      </c>
      <c r="Z167" s="112">
        <v>3607892932.7000008</v>
      </c>
      <c r="AA167" s="39"/>
      <c r="AB167" s="40"/>
    </row>
    <row r="168" spans="2:28" s="43" customFormat="1" ht="15" customHeight="1" x14ac:dyDescent="0.2">
      <c r="B168" s="92" t="s">
        <v>29</v>
      </c>
      <c r="C168" s="121">
        <v>5085374.04</v>
      </c>
      <c r="D168" s="121">
        <v>734744536.69000006</v>
      </c>
      <c r="E168" s="47" t="s">
        <v>18</v>
      </c>
      <c r="F168" s="122" t="s">
        <v>18</v>
      </c>
      <c r="G168" s="121" t="s">
        <v>18</v>
      </c>
      <c r="H168" s="122" t="s">
        <v>18</v>
      </c>
      <c r="I168" s="121">
        <v>969405247.28999996</v>
      </c>
      <c r="J168" s="122" t="s">
        <v>18</v>
      </c>
      <c r="K168" s="121">
        <v>447267197.56999999</v>
      </c>
      <c r="L168" s="122">
        <v>24860084.460000001</v>
      </c>
      <c r="M168" s="122">
        <v>564303665.49000001</v>
      </c>
      <c r="N168" s="120">
        <v>2745666105.54</v>
      </c>
      <c r="O168" s="122">
        <v>14837240.050000001</v>
      </c>
      <c r="P168" s="121">
        <v>27259277.75</v>
      </c>
      <c r="Q168" s="122">
        <v>533843287.87</v>
      </c>
      <c r="R168" s="86">
        <v>575939805.66999996</v>
      </c>
      <c r="S168" s="122">
        <v>93509154.219999999</v>
      </c>
      <c r="T168" s="122">
        <v>8657043.0700000003</v>
      </c>
      <c r="U168" s="110" t="s">
        <v>18</v>
      </c>
      <c r="V168" s="110" t="s">
        <v>18</v>
      </c>
      <c r="W168" s="122">
        <v>24568156.68</v>
      </c>
      <c r="X168" s="122">
        <v>140389087.55000001</v>
      </c>
      <c r="Y168" s="122">
        <v>15508060.57</v>
      </c>
      <c r="Z168" s="112">
        <v>3604237413.3000002</v>
      </c>
      <c r="AA168" s="39"/>
      <c r="AB168" s="40"/>
    </row>
    <row r="169" spans="2:28" s="43" customFormat="1" ht="15" customHeight="1" thickBot="1" x14ac:dyDescent="0.25">
      <c r="B169" s="96" t="s">
        <v>30</v>
      </c>
      <c r="C169" s="121">
        <v>7049318.3200000003</v>
      </c>
      <c r="D169" s="121">
        <v>795306128.01999998</v>
      </c>
      <c r="E169" s="122" t="s">
        <v>18</v>
      </c>
      <c r="F169" s="122" t="s">
        <v>18</v>
      </c>
      <c r="G169" s="121" t="s">
        <v>18</v>
      </c>
      <c r="H169" s="122" t="s">
        <v>18</v>
      </c>
      <c r="I169" s="121">
        <v>1057723560.63</v>
      </c>
      <c r="J169" s="122" t="s">
        <v>18</v>
      </c>
      <c r="K169" s="121">
        <v>501146274.89999998</v>
      </c>
      <c r="L169" s="122">
        <v>23960789.670000002</v>
      </c>
      <c r="M169" s="122">
        <v>615256169.88999999</v>
      </c>
      <c r="N169" s="120">
        <v>3000442241.4299998</v>
      </c>
      <c r="O169" s="122">
        <v>14886888.279999999</v>
      </c>
      <c r="P169" s="121">
        <v>27345720.489999998</v>
      </c>
      <c r="Q169" s="122">
        <v>539163779.95000005</v>
      </c>
      <c r="R169" s="86">
        <v>581396388.72000003</v>
      </c>
      <c r="S169" s="122">
        <v>97616610.620000005</v>
      </c>
      <c r="T169" s="122">
        <v>9126641.2100000009</v>
      </c>
      <c r="U169" s="110" t="s">
        <v>18</v>
      </c>
      <c r="V169" s="110" t="s">
        <v>18</v>
      </c>
      <c r="W169" s="122">
        <v>26586294.600000001</v>
      </c>
      <c r="X169" s="122">
        <v>151922054.08000001</v>
      </c>
      <c r="Y169" s="122">
        <v>19490330.989999998</v>
      </c>
      <c r="Z169" s="112">
        <v>3886580561.6499996</v>
      </c>
      <c r="AA169" s="39"/>
      <c r="AB169" s="40"/>
    </row>
    <row r="170" spans="2:28" ht="15" customHeight="1" thickTop="1" thickBot="1" x14ac:dyDescent="0.25">
      <c r="B170" s="90">
        <v>2017</v>
      </c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91"/>
      <c r="O170" s="115"/>
      <c r="P170" s="115"/>
      <c r="Q170" s="115"/>
      <c r="R170" s="91"/>
      <c r="S170" s="115"/>
      <c r="T170" s="115"/>
      <c r="U170" s="115"/>
      <c r="V170" s="115"/>
      <c r="W170" s="115"/>
      <c r="X170" s="115"/>
      <c r="Y170" s="115"/>
      <c r="Z170" s="116"/>
      <c r="AA170" s="39"/>
      <c r="AB170" s="40"/>
    </row>
    <row r="171" spans="2:28" ht="15" customHeight="1" thickTop="1" x14ac:dyDescent="0.2">
      <c r="B171" s="92" t="s">
        <v>19</v>
      </c>
      <c r="C171" s="46">
        <v>7979282.0800000001</v>
      </c>
      <c r="D171" s="46">
        <v>706889236</v>
      </c>
      <c r="E171" s="47" t="s">
        <v>18</v>
      </c>
      <c r="F171" s="47" t="s">
        <v>18</v>
      </c>
      <c r="G171" s="46" t="s">
        <v>18</v>
      </c>
      <c r="H171" s="47" t="s">
        <v>18</v>
      </c>
      <c r="I171" s="46">
        <v>955286386.23000002</v>
      </c>
      <c r="J171" s="47" t="s">
        <v>18</v>
      </c>
      <c r="K171" s="46">
        <v>442786005.81</v>
      </c>
      <c r="L171" s="47">
        <v>24080336.559999999</v>
      </c>
      <c r="M171" s="47">
        <v>553382902.85000002</v>
      </c>
      <c r="N171" s="120">
        <v>2690404149.5299997</v>
      </c>
      <c r="O171" s="47">
        <v>14665249.59</v>
      </c>
      <c r="P171" s="46">
        <v>27423587.079999998</v>
      </c>
      <c r="Q171" s="47">
        <v>560059360.76999998</v>
      </c>
      <c r="R171" s="86">
        <v>602148197.43999994</v>
      </c>
      <c r="S171" s="47">
        <v>89357761.420000002</v>
      </c>
      <c r="T171" s="47">
        <v>8325424.9500000002</v>
      </c>
      <c r="U171" s="110" t="s">
        <v>18</v>
      </c>
      <c r="V171" s="110" t="s">
        <v>18</v>
      </c>
      <c r="W171" s="47">
        <v>24176910.77</v>
      </c>
      <c r="X171" s="47">
        <v>138154298.41999999</v>
      </c>
      <c r="Y171" s="47">
        <v>14024099.26</v>
      </c>
      <c r="Z171" s="112">
        <v>3566590841.79</v>
      </c>
      <c r="AA171" s="39"/>
      <c r="AB171" s="40"/>
    </row>
    <row r="172" spans="2:28" ht="15" customHeight="1" x14ac:dyDescent="0.2">
      <c r="B172" s="92" t="s">
        <v>20</v>
      </c>
      <c r="C172" s="46">
        <v>8906229.2899999991</v>
      </c>
      <c r="D172" s="46">
        <v>731247464.37</v>
      </c>
      <c r="E172" s="47" t="s">
        <v>18</v>
      </c>
      <c r="F172" s="47" t="s">
        <v>18</v>
      </c>
      <c r="G172" s="46" t="s">
        <v>18</v>
      </c>
      <c r="H172" s="47" t="s">
        <v>18</v>
      </c>
      <c r="I172" s="46">
        <v>981370139.71000004</v>
      </c>
      <c r="J172" s="47" t="s">
        <v>18</v>
      </c>
      <c r="K172" s="46">
        <v>450714854.36000001</v>
      </c>
      <c r="L172" s="47">
        <v>27681007.890000001</v>
      </c>
      <c r="M172" s="47">
        <v>574151568.49000001</v>
      </c>
      <c r="N172" s="120">
        <v>2774071264.1099997</v>
      </c>
      <c r="O172" s="47">
        <v>15052602.43</v>
      </c>
      <c r="P172" s="46">
        <v>27502373.260000002</v>
      </c>
      <c r="Q172" s="47">
        <v>539710843.28999996</v>
      </c>
      <c r="R172" s="86">
        <v>582265818.98000002</v>
      </c>
      <c r="S172" s="47">
        <v>94911535.579999998</v>
      </c>
      <c r="T172" s="47">
        <v>13255750.699999999</v>
      </c>
      <c r="U172" s="110" t="s">
        <v>18</v>
      </c>
      <c r="V172" s="110" t="s">
        <v>18</v>
      </c>
      <c r="W172" s="47">
        <v>25127056.460000001</v>
      </c>
      <c r="X172" s="47">
        <v>143583307.34</v>
      </c>
      <c r="Y172" s="47">
        <v>20157543.52</v>
      </c>
      <c r="Z172" s="112">
        <v>3653372276.6899996</v>
      </c>
      <c r="AA172" s="39"/>
      <c r="AB172" s="40"/>
    </row>
    <row r="173" spans="2:28" ht="15" customHeight="1" x14ac:dyDescent="0.2">
      <c r="B173" s="92" t="s">
        <v>21</v>
      </c>
      <c r="C173" s="46">
        <v>9831744.0299999993</v>
      </c>
      <c r="D173" s="46">
        <v>733456903.77999997</v>
      </c>
      <c r="E173" s="47" t="s">
        <v>18</v>
      </c>
      <c r="F173" s="47" t="s">
        <v>18</v>
      </c>
      <c r="G173" s="46" t="s">
        <v>18</v>
      </c>
      <c r="H173" s="47" t="s">
        <v>18</v>
      </c>
      <c r="I173" s="46">
        <v>984804625.54999995</v>
      </c>
      <c r="J173" s="47" t="s">
        <v>18</v>
      </c>
      <c r="K173" s="46">
        <v>469191451.57999998</v>
      </c>
      <c r="L173" s="47">
        <v>26301657.02</v>
      </c>
      <c r="M173" s="47">
        <v>573956869.11000001</v>
      </c>
      <c r="N173" s="120">
        <v>2797543251.0700002</v>
      </c>
      <c r="O173" s="47">
        <v>15167737.289999999</v>
      </c>
      <c r="P173" s="46">
        <v>27435541.18</v>
      </c>
      <c r="Q173" s="47">
        <v>542453817.36000001</v>
      </c>
      <c r="R173" s="86">
        <v>585057095.83000004</v>
      </c>
      <c r="S173" s="47">
        <v>86108047.310000002</v>
      </c>
      <c r="T173" s="47">
        <v>13590608.27</v>
      </c>
      <c r="U173" s="110" t="s">
        <v>18</v>
      </c>
      <c r="V173" s="110" t="s">
        <v>18</v>
      </c>
      <c r="W173" s="47">
        <v>25274532.82</v>
      </c>
      <c r="X173" s="47">
        <v>144425580.28</v>
      </c>
      <c r="Y173" s="47">
        <v>19499950.760000002</v>
      </c>
      <c r="Z173" s="112">
        <v>3671499066.3400002</v>
      </c>
      <c r="AA173" s="39"/>
      <c r="AB173" s="40"/>
    </row>
    <row r="174" spans="2:28" ht="15" customHeight="1" x14ac:dyDescent="0.2">
      <c r="B174" s="92" t="s">
        <v>22</v>
      </c>
      <c r="C174" s="46">
        <v>11164634.17</v>
      </c>
      <c r="D174" s="46">
        <v>743680604.28000009</v>
      </c>
      <c r="E174" s="47" t="s">
        <v>18</v>
      </c>
      <c r="F174" s="47" t="s">
        <v>18</v>
      </c>
      <c r="G174" s="46" t="s">
        <v>18</v>
      </c>
      <c r="H174" s="47" t="s">
        <v>18</v>
      </c>
      <c r="I174" s="46">
        <v>993566880.24000001</v>
      </c>
      <c r="J174" s="47" t="s">
        <v>18</v>
      </c>
      <c r="K174" s="46">
        <v>464555634.44000006</v>
      </c>
      <c r="L174" s="47">
        <v>27234777.880000006</v>
      </c>
      <c r="M174" s="47">
        <v>579999302.99999988</v>
      </c>
      <c r="N174" s="120">
        <v>2820201834.0100002</v>
      </c>
      <c r="O174" s="47">
        <v>15201895.569999998</v>
      </c>
      <c r="P174" s="46">
        <v>27422714.090000004</v>
      </c>
      <c r="Q174" s="47">
        <v>542533205.26999998</v>
      </c>
      <c r="R174" s="86">
        <v>585157814.92999995</v>
      </c>
      <c r="S174" s="47">
        <v>101237606.5</v>
      </c>
      <c r="T174" s="47">
        <v>15351252.809999999</v>
      </c>
      <c r="U174" s="110" t="s">
        <v>18</v>
      </c>
      <c r="V174" s="110" t="s">
        <v>18</v>
      </c>
      <c r="W174" s="47">
        <v>25656699.629999999</v>
      </c>
      <c r="X174" s="47">
        <v>146609477.44</v>
      </c>
      <c r="Y174" s="47">
        <v>18869131.559999999</v>
      </c>
      <c r="Z174" s="112">
        <v>3713083816.8800001</v>
      </c>
      <c r="AA174" s="39"/>
      <c r="AB174" s="40"/>
    </row>
    <row r="175" spans="2:28" ht="15" customHeight="1" x14ac:dyDescent="0.2">
      <c r="B175" s="92" t="s">
        <v>23</v>
      </c>
      <c r="C175" s="46">
        <v>13109765.84</v>
      </c>
      <c r="D175" s="46">
        <v>783448325.60000002</v>
      </c>
      <c r="E175" s="47" t="s">
        <v>18</v>
      </c>
      <c r="F175" s="47" t="s">
        <v>18</v>
      </c>
      <c r="G175" s="46" t="s">
        <v>18</v>
      </c>
      <c r="H175" s="47" t="s">
        <v>18</v>
      </c>
      <c r="I175" s="46">
        <v>1053816928.77</v>
      </c>
      <c r="J175" s="47" t="s">
        <v>18</v>
      </c>
      <c r="K175" s="46">
        <v>506865168.16000003</v>
      </c>
      <c r="L175" s="47">
        <v>29855594.16</v>
      </c>
      <c r="M175" s="47">
        <v>618032252.05999994</v>
      </c>
      <c r="N175" s="120">
        <v>3005128034.5899997</v>
      </c>
      <c r="O175" s="47">
        <v>15154283.189999999</v>
      </c>
      <c r="P175" s="46">
        <v>27451986.949999999</v>
      </c>
      <c r="Q175" s="47">
        <v>541614164.45000005</v>
      </c>
      <c r="R175" s="86">
        <v>584220434.59000003</v>
      </c>
      <c r="S175" s="47">
        <v>95707506.510000005</v>
      </c>
      <c r="T175" s="47">
        <v>14874718.99</v>
      </c>
      <c r="U175" s="110" t="s">
        <v>18</v>
      </c>
      <c r="V175" s="110" t="s">
        <v>18</v>
      </c>
      <c r="W175" s="47">
        <v>26942485.84</v>
      </c>
      <c r="X175" s="47">
        <v>153956652.53999999</v>
      </c>
      <c r="Y175" s="47">
        <v>21648953.050000001</v>
      </c>
      <c r="Z175" s="112">
        <v>3902478786.1099997</v>
      </c>
      <c r="AA175" s="39"/>
      <c r="AB175" s="40"/>
    </row>
    <row r="176" spans="2:28" ht="15" customHeight="1" x14ac:dyDescent="0.2">
      <c r="B176" s="92" t="s">
        <v>24</v>
      </c>
      <c r="C176" s="46">
        <v>14367807.73</v>
      </c>
      <c r="D176" s="46">
        <v>785666828.90999997</v>
      </c>
      <c r="E176" s="47" t="s">
        <v>18</v>
      </c>
      <c r="F176" s="47" t="s">
        <v>18</v>
      </c>
      <c r="G176" s="46" t="s">
        <v>18</v>
      </c>
      <c r="H176" s="47" t="s">
        <v>18</v>
      </c>
      <c r="I176" s="46">
        <v>1055435663.8099999</v>
      </c>
      <c r="J176" s="47" t="s">
        <v>18</v>
      </c>
      <c r="K176" s="46">
        <v>512108532.82999998</v>
      </c>
      <c r="L176" s="47">
        <v>28274792.5</v>
      </c>
      <c r="M176" s="47">
        <v>624031808.01999998</v>
      </c>
      <c r="N176" s="120">
        <v>3019885433.7999997</v>
      </c>
      <c r="O176" s="47">
        <v>622320.97</v>
      </c>
      <c r="P176" s="46">
        <v>27650837.829999998</v>
      </c>
      <c r="Q176" s="47">
        <v>539238165.46000004</v>
      </c>
      <c r="R176" s="86">
        <v>567511324.25999999</v>
      </c>
      <c r="S176" s="47">
        <v>95490453.609999999</v>
      </c>
      <c r="T176" s="47">
        <v>14876509.1</v>
      </c>
      <c r="U176" s="110" t="s">
        <v>18</v>
      </c>
      <c r="V176" s="110" t="s">
        <v>18</v>
      </c>
      <c r="W176" s="47">
        <v>27047363.190000001</v>
      </c>
      <c r="X176" s="47">
        <v>154560711.81</v>
      </c>
      <c r="Y176" s="47">
        <v>19668760.23</v>
      </c>
      <c r="Z176" s="112">
        <v>3899040556</v>
      </c>
      <c r="AA176" s="39"/>
      <c r="AB176" s="40"/>
    </row>
    <row r="177" spans="2:28" ht="15" customHeight="1" x14ac:dyDescent="0.2">
      <c r="B177" s="92" t="s">
        <v>25</v>
      </c>
      <c r="C177" s="46">
        <v>15805633.789999999</v>
      </c>
      <c r="D177" s="46">
        <v>792338111.90999997</v>
      </c>
      <c r="E177" s="47" t="s">
        <v>18</v>
      </c>
      <c r="F177" s="47" t="s">
        <v>18</v>
      </c>
      <c r="G177" s="46" t="s">
        <v>18</v>
      </c>
      <c r="H177" s="47" t="s">
        <v>18</v>
      </c>
      <c r="I177" s="46">
        <v>1073950889.2</v>
      </c>
      <c r="J177" s="47" t="s">
        <v>18</v>
      </c>
      <c r="K177" s="46">
        <v>495978126.12</v>
      </c>
      <c r="L177" s="47">
        <v>28178842.109999999</v>
      </c>
      <c r="M177" s="47">
        <v>630050969.11000001</v>
      </c>
      <c r="N177" s="120">
        <v>3036302572.2400002</v>
      </c>
      <c r="O177" s="47">
        <v>29687460.390000001</v>
      </c>
      <c r="P177" s="46">
        <v>27578537.329999998</v>
      </c>
      <c r="Q177" s="47">
        <v>537578518.97000003</v>
      </c>
      <c r="R177" s="86">
        <v>594844516.69000006</v>
      </c>
      <c r="S177" s="47">
        <v>92686770.489999995</v>
      </c>
      <c r="T177" s="47">
        <v>14541646.32</v>
      </c>
      <c r="U177" s="110" t="s">
        <v>18</v>
      </c>
      <c r="V177" s="110" t="s">
        <v>18</v>
      </c>
      <c r="W177" s="47">
        <v>27084880.600000001</v>
      </c>
      <c r="X177" s="47">
        <v>154775236.49000001</v>
      </c>
      <c r="Y177" s="47">
        <v>19322106.670000002</v>
      </c>
      <c r="Z177" s="112">
        <v>3939557729.5</v>
      </c>
      <c r="AA177" s="39"/>
      <c r="AB177" s="40"/>
    </row>
    <row r="178" spans="2:28" ht="15" customHeight="1" x14ac:dyDescent="0.2">
      <c r="B178" s="92" t="s">
        <v>26</v>
      </c>
      <c r="C178" s="46">
        <v>17087683.059999999</v>
      </c>
      <c r="D178" s="46">
        <v>796559700.80999994</v>
      </c>
      <c r="E178" s="47" t="s">
        <v>18</v>
      </c>
      <c r="F178" s="47" t="s">
        <v>18</v>
      </c>
      <c r="G178" s="46" t="s">
        <v>18</v>
      </c>
      <c r="H178" s="47" t="s">
        <v>18</v>
      </c>
      <c r="I178" s="46">
        <v>1081571038.78</v>
      </c>
      <c r="J178" s="47" t="s">
        <v>18</v>
      </c>
      <c r="K178" s="46">
        <v>503220946.47000003</v>
      </c>
      <c r="L178" s="47">
        <v>27775414.629999999</v>
      </c>
      <c r="M178" s="47">
        <v>636839501.79999995</v>
      </c>
      <c r="N178" s="120">
        <v>3063054285.5500002</v>
      </c>
      <c r="O178" s="47">
        <v>15175928.16</v>
      </c>
      <c r="P178" s="46">
        <v>27492244.030000001</v>
      </c>
      <c r="Q178" s="47">
        <v>496104392.07999998</v>
      </c>
      <c r="R178" s="86">
        <v>538772564.26999998</v>
      </c>
      <c r="S178" s="47">
        <v>95237677.629999995</v>
      </c>
      <c r="T178" s="47">
        <v>14765179.6</v>
      </c>
      <c r="U178" s="110" t="s">
        <v>18</v>
      </c>
      <c r="V178" s="110" t="s">
        <v>18</v>
      </c>
      <c r="W178" s="47">
        <v>27112248.940000001</v>
      </c>
      <c r="X178" s="47">
        <v>154931833.16999999</v>
      </c>
      <c r="Y178" s="47">
        <v>20408055.16</v>
      </c>
      <c r="Z178" s="112">
        <v>3914281844.3200002</v>
      </c>
      <c r="AA178" s="39"/>
      <c r="AB178" s="40"/>
    </row>
    <row r="179" spans="2:28" ht="15" customHeight="1" x14ac:dyDescent="0.2">
      <c r="B179" s="92" t="s">
        <v>27</v>
      </c>
      <c r="C179" s="46">
        <v>18148511.199999999</v>
      </c>
      <c r="D179" s="46">
        <v>788126868.07000005</v>
      </c>
      <c r="E179" s="47" t="s">
        <v>18</v>
      </c>
      <c r="F179" s="47" t="s">
        <v>18</v>
      </c>
      <c r="G179" s="46" t="s">
        <v>18</v>
      </c>
      <c r="H179" s="47" t="s">
        <v>18</v>
      </c>
      <c r="I179" s="46">
        <v>1077857471.21</v>
      </c>
      <c r="J179" s="47" t="s">
        <v>18</v>
      </c>
      <c r="K179" s="46">
        <v>525000279.23000002</v>
      </c>
      <c r="L179" s="47">
        <v>26060873.719999999</v>
      </c>
      <c r="M179" s="47">
        <v>631285911.83000004</v>
      </c>
      <c r="N179" s="120">
        <v>3066479915.2599998</v>
      </c>
      <c r="O179" s="47">
        <v>574392.47</v>
      </c>
      <c r="P179" s="46">
        <v>27516385.969999999</v>
      </c>
      <c r="Q179" s="47">
        <v>572868493.90999997</v>
      </c>
      <c r="R179" s="86">
        <v>600959272.3499999</v>
      </c>
      <c r="S179" s="47">
        <v>99247164.530000001</v>
      </c>
      <c r="T179" s="47">
        <v>15234887.289999999</v>
      </c>
      <c r="U179" s="110" t="s">
        <v>18</v>
      </c>
      <c r="V179" s="110" t="s">
        <v>18</v>
      </c>
      <c r="W179" s="47">
        <v>27655908.43</v>
      </c>
      <c r="X179" s="47">
        <v>158037025.63999999</v>
      </c>
      <c r="Y179" s="47">
        <v>20422988.48</v>
      </c>
      <c r="Z179" s="112">
        <v>3988037161.9799995</v>
      </c>
      <c r="AA179" s="39"/>
      <c r="AB179" s="40"/>
    </row>
    <row r="180" spans="2:28" ht="15" customHeight="1" x14ac:dyDescent="0.2">
      <c r="B180" s="92" t="s">
        <v>28</v>
      </c>
      <c r="C180" s="46">
        <v>18139084.850000001</v>
      </c>
      <c r="D180" s="46">
        <v>767581263.58000004</v>
      </c>
      <c r="E180" s="47">
        <v>834242.81</v>
      </c>
      <c r="F180" s="47" t="s">
        <v>18</v>
      </c>
      <c r="G180" s="46" t="s">
        <v>18</v>
      </c>
      <c r="H180" s="47" t="s">
        <v>18</v>
      </c>
      <c r="I180" s="46">
        <v>1054158015.03</v>
      </c>
      <c r="J180" s="47" t="s">
        <v>18</v>
      </c>
      <c r="K180" s="46">
        <v>494121464.60000002</v>
      </c>
      <c r="L180" s="47">
        <v>25495813.370000001</v>
      </c>
      <c r="M180" s="47">
        <v>616499853.45000005</v>
      </c>
      <c r="N180" s="120">
        <v>2976829737.6899996</v>
      </c>
      <c r="O180" s="47">
        <v>14892881.359999999</v>
      </c>
      <c r="P180" s="46">
        <v>27577492.469999999</v>
      </c>
      <c r="Q180" s="47">
        <v>577678885.15999997</v>
      </c>
      <c r="R180" s="86">
        <v>620149258.99000001</v>
      </c>
      <c r="S180" s="47">
        <v>96203505.709999993</v>
      </c>
      <c r="T180" s="47">
        <v>14893153.439999999</v>
      </c>
      <c r="U180" s="110" t="s">
        <v>18</v>
      </c>
      <c r="V180" s="110" t="s">
        <v>18</v>
      </c>
      <c r="W180" s="47">
        <v>26977762.52</v>
      </c>
      <c r="X180" s="47">
        <v>154161717.96000001</v>
      </c>
      <c r="Y180" s="47">
        <v>19742533.73</v>
      </c>
      <c r="Z180" s="112">
        <v>3908957670.0399995</v>
      </c>
      <c r="AA180" s="39"/>
      <c r="AB180" s="40"/>
    </row>
    <row r="181" spans="2:28" ht="15" customHeight="1" x14ac:dyDescent="0.2">
      <c r="B181" s="92" t="s">
        <v>29</v>
      </c>
      <c r="C181" s="46">
        <v>19785232.920000002</v>
      </c>
      <c r="D181" s="46">
        <v>803939109.59000003</v>
      </c>
      <c r="E181" s="47">
        <v>1311001.3</v>
      </c>
      <c r="F181" s="47" t="s">
        <v>18</v>
      </c>
      <c r="G181" s="46" t="s">
        <v>18</v>
      </c>
      <c r="H181" s="47" t="s">
        <v>18</v>
      </c>
      <c r="I181" s="46">
        <v>1102171146.71</v>
      </c>
      <c r="J181" s="47" t="s">
        <v>18</v>
      </c>
      <c r="K181" s="46">
        <v>537441367.32000005</v>
      </c>
      <c r="L181" s="47">
        <v>28417552.989999998</v>
      </c>
      <c r="M181" s="47">
        <v>649675467.30999994</v>
      </c>
      <c r="N181" s="120">
        <v>3142740878.1399999</v>
      </c>
      <c r="O181" s="47">
        <v>14871874.939999999</v>
      </c>
      <c r="P181" s="46">
        <v>27874993.600000001</v>
      </c>
      <c r="Q181" s="47">
        <v>582729846.95000005</v>
      </c>
      <c r="R181" s="86">
        <v>625476715.49000001</v>
      </c>
      <c r="S181" s="47">
        <v>100300491.3</v>
      </c>
      <c r="T181" s="47">
        <v>15270333.720000001</v>
      </c>
      <c r="U181" s="110" t="s">
        <v>18</v>
      </c>
      <c r="V181" s="110" t="s">
        <v>18</v>
      </c>
      <c r="W181" s="47">
        <v>28245363.199999999</v>
      </c>
      <c r="X181" s="47">
        <v>161405517.13999999</v>
      </c>
      <c r="Y181" s="47">
        <v>20970739.739999998</v>
      </c>
      <c r="Z181" s="112">
        <v>4094410038.73</v>
      </c>
      <c r="AA181" s="39"/>
      <c r="AB181" s="40"/>
    </row>
    <row r="182" spans="2:28" ht="15" customHeight="1" thickBot="1" x14ac:dyDescent="0.25">
      <c r="B182" s="95" t="s">
        <v>30</v>
      </c>
      <c r="C182" s="46">
        <v>21749350.890000001</v>
      </c>
      <c r="D182" s="46">
        <v>856389117.52999997</v>
      </c>
      <c r="E182" s="47">
        <v>1833082.69</v>
      </c>
      <c r="F182" s="47" t="s">
        <v>18</v>
      </c>
      <c r="G182" s="46" t="s">
        <v>18</v>
      </c>
      <c r="H182" s="47" t="s">
        <v>18</v>
      </c>
      <c r="I182" s="46">
        <v>1173954067.25</v>
      </c>
      <c r="J182" s="47" t="s">
        <v>18</v>
      </c>
      <c r="K182" s="46">
        <v>554981782.27999997</v>
      </c>
      <c r="L182" s="47">
        <v>27131466.59</v>
      </c>
      <c r="M182" s="47">
        <v>699399816.58000004</v>
      </c>
      <c r="N182" s="120">
        <v>3335438683.8100004</v>
      </c>
      <c r="O182" s="47">
        <v>14931365.34</v>
      </c>
      <c r="P182" s="46">
        <v>27779067.57</v>
      </c>
      <c r="Q182" s="47">
        <v>589466994.45000005</v>
      </c>
      <c r="R182" s="86">
        <v>632177427.36000001</v>
      </c>
      <c r="S182" s="47">
        <v>102912448</v>
      </c>
      <c r="T182" s="47">
        <v>15484730.220000001</v>
      </c>
      <c r="U182" s="110" t="s">
        <v>18</v>
      </c>
      <c r="V182" s="110" t="s">
        <v>18</v>
      </c>
      <c r="W182" s="47">
        <v>29786603.420000002</v>
      </c>
      <c r="X182" s="47">
        <v>170210574.16999999</v>
      </c>
      <c r="Y182" s="47">
        <v>25265903.859999999</v>
      </c>
      <c r="Z182" s="112">
        <v>4311276370.8400002</v>
      </c>
      <c r="AA182" s="39"/>
      <c r="AB182" s="40"/>
    </row>
    <row r="183" spans="2:28" ht="15" customHeight="1" thickTop="1" thickBot="1" x14ac:dyDescent="0.25">
      <c r="B183" s="95">
        <v>2018</v>
      </c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91"/>
      <c r="O183" s="115"/>
      <c r="P183" s="115"/>
      <c r="Q183" s="115"/>
      <c r="R183" s="91"/>
      <c r="S183" s="115"/>
      <c r="T183" s="115"/>
      <c r="U183" s="115"/>
      <c r="V183" s="115"/>
      <c r="W183" s="115"/>
      <c r="X183" s="115"/>
      <c r="Y183" s="115"/>
      <c r="Z183" s="116"/>
      <c r="AA183" s="39"/>
      <c r="AB183" s="40"/>
    </row>
    <row r="184" spans="2:28" ht="15" customHeight="1" thickTop="1" x14ac:dyDescent="0.2">
      <c r="B184" s="92" t="s">
        <v>19</v>
      </c>
      <c r="C184" s="46">
        <v>21618207.52</v>
      </c>
      <c r="D184" s="46">
        <v>819920028.82000005</v>
      </c>
      <c r="E184" s="47">
        <v>2633478.79</v>
      </c>
      <c r="F184" s="47" t="s">
        <v>18</v>
      </c>
      <c r="G184" s="46" t="s">
        <v>18</v>
      </c>
      <c r="H184" s="47" t="s">
        <v>18</v>
      </c>
      <c r="I184" s="46">
        <v>1129403795.8099999</v>
      </c>
      <c r="J184" s="47" t="s">
        <v>18</v>
      </c>
      <c r="K184" s="46">
        <v>523311800.79000002</v>
      </c>
      <c r="L184" s="47">
        <v>31168165.41</v>
      </c>
      <c r="M184" s="47">
        <v>662055672.38999999</v>
      </c>
      <c r="N184" s="120">
        <v>3190111149.5299997</v>
      </c>
      <c r="O184" s="47">
        <v>29744462.899999999</v>
      </c>
      <c r="P184" s="46">
        <v>28036512.199999999</v>
      </c>
      <c r="Q184" s="47">
        <v>589986942.65999997</v>
      </c>
      <c r="R184" s="86">
        <v>647767917.75999999</v>
      </c>
      <c r="S184" s="47">
        <v>98639764.319999993</v>
      </c>
      <c r="T184" s="47">
        <v>14947630.65</v>
      </c>
      <c r="U184" s="110" t="s">
        <v>18</v>
      </c>
      <c r="V184" s="110" t="s">
        <v>18</v>
      </c>
      <c r="W184" s="47">
        <v>28568599.870000001</v>
      </c>
      <c r="X184" s="47">
        <v>163249074.91</v>
      </c>
      <c r="Y184" s="47">
        <v>20604128.870000001</v>
      </c>
      <c r="Z184" s="112">
        <v>4163888265.9099998</v>
      </c>
      <c r="AA184" s="39"/>
      <c r="AB184" s="40"/>
    </row>
    <row r="185" spans="2:28" ht="15" customHeight="1" x14ac:dyDescent="0.2">
      <c r="B185" s="92" t="s">
        <v>20</v>
      </c>
      <c r="C185" s="46">
        <v>21551067.719999999</v>
      </c>
      <c r="D185" s="46">
        <v>801450158.92999995</v>
      </c>
      <c r="E185" s="47">
        <v>2899938.08</v>
      </c>
      <c r="F185" s="47" t="s">
        <v>18</v>
      </c>
      <c r="G185" s="46" t="s">
        <v>18</v>
      </c>
      <c r="H185" s="47" t="s">
        <v>18</v>
      </c>
      <c r="I185" s="46">
        <v>1109606735.02</v>
      </c>
      <c r="J185" s="47" t="s">
        <v>18</v>
      </c>
      <c r="K185" s="46">
        <v>524966951.86999995</v>
      </c>
      <c r="L185" s="47">
        <v>29457379.449999999</v>
      </c>
      <c r="M185" s="47">
        <v>658030165.18000007</v>
      </c>
      <c r="N185" s="120">
        <v>3147962396.25</v>
      </c>
      <c r="O185" s="47">
        <v>448842.1399999999</v>
      </c>
      <c r="P185" s="46">
        <v>28308245.139999997</v>
      </c>
      <c r="Q185" s="47">
        <v>631542209.44999993</v>
      </c>
      <c r="R185" s="86">
        <v>660299296.7299999</v>
      </c>
      <c r="S185" s="47">
        <v>97522281.640000015</v>
      </c>
      <c r="T185" s="47">
        <v>14970336.07</v>
      </c>
      <c r="U185" s="110" t="s">
        <v>18</v>
      </c>
      <c r="V185" s="110" t="s">
        <v>18</v>
      </c>
      <c r="W185" s="47">
        <v>28499880.559999999</v>
      </c>
      <c r="X185" s="47">
        <v>162856287.65000001</v>
      </c>
      <c r="Y185" s="47">
        <v>21480779.190000001</v>
      </c>
      <c r="Z185" s="112">
        <v>4133591258.0900002</v>
      </c>
      <c r="AA185" s="39"/>
      <c r="AB185" s="40"/>
    </row>
    <row r="186" spans="2:28" ht="15" customHeight="1" x14ac:dyDescent="0.2">
      <c r="B186" s="92" t="s">
        <v>21</v>
      </c>
      <c r="C186" s="46">
        <v>23100264.320000004</v>
      </c>
      <c r="D186" s="46">
        <v>857113389.45999992</v>
      </c>
      <c r="E186" s="47">
        <v>3164714.1399999997</v>
      </c>
      <c r="F186" s="47" t="s">
        <v>18</v>
      </c>
      <c r="G186" s="46" t="s">
        <v>18</v>
      </c>
      <c r="H186" s="47" t="s">
        <v>18</v>
      </c>
      <c r="I186" s="46">
        <v>1187368428.9100001</v>
      </c>
      <c r="J186" s="47" t="s">
        <v>18</v>
      </c>
      <c r="K186" s="46">
        <v>565123285.87</v>
      </c>
      <c r="L186" s="47">
        <v>30311323.769999996</v>
      </c>
      <c r="M186" s="47">
        <v>707534028.45000005</v>
      </c>
      <c r="N186" s="120">
        <v>3373715434.9200001</v>
      </c>
      <c r="O186" s="47">
        <v>15247263.640000001</v>
      </c>
      <c r="P186" s="46">
        <v>27866380.920000002</v>
      </c>
      <c r="Q186" s="47">
        <v>634796195.06000006</v>
      </c>
      <c r="R186" s="86">
        <v>677909839.62000012</v>
      </c>
      <c r="S186" s="47">
        <v>102649676.91</v>
      </c>
      <c r="T186" s="47">
        <v>15246265.65</v>
      </c>
      <c r="U186" s="110" t="s">
        <v>18</v>
      </c>
      <c r="V186" s="110" t="s">
        <v>18</v>
      </c>
      <c r="W186" s="47">
        <v>30179455.649999999</v>
      </c>
      <c r="X186" s="47">
        <v>172452942.94999999</v>
      </c>
      <c r="Y186" s="47">
        <v>22847325.809999999</v>
      </c>
      <c r="Z186" s="112">
        <v>4395000941.5100002</v>
      </c>
      <c r="AA186" s="39"/>
      <c r="AB186" s="40"/>
    </row>
    <row r="187" spans="2:28" ht="15" customHeight="1" x14ac:dyDescent="0.2">
      <c r="B187" s="92" t="s">
        <v>22</v>
      </c>
      <c r="C187" s="46">
        <v>24446248.289999999</v>
      </c>
      <c r="D187" s="46">
        <v>831202197.34000003</v>
      </c>
      <c r="E187" s="47">
        <v>3302163.75</v>
      </c>
      <c r="F187" s="47" t="s">
        <v>18</v>
      </c>
      <c r="G187" s="46" t="s">
        <v>18</v>
      </c>
      <c r="H187" s="47" t="s">
        <v>18</v>
      </c>
      <c r="I187" s="46">
        <v>1148756310.1400001</v>
      </c>
      <c r="J187" s="47" t="s">
        <v>18</v>
      </c>
      <c r="K187" s="46">
        <v>544233589.12</v>
      </c>
      <c r="L187" s="47">
        <v>30127477.170000002</v>
      </c>
      <c r="M187" s="47">
        <v>673807158.90999997</v>
      </c>
      <c r="N187" s="120">
        <v>3255875144.7199998</v>
      </c>
      <c r="O187" s="47">
        <v>15107707.550000001</v>
      </c>
      <c r="P187" s="46">
        <v>27964595.27</v>
      </c>
      <c r="Q187" s="47">
        <v>635934787.82000005</v>
      </c>
      <c r="R187" s="86">
        <v>679007090.6400001</v>
      </c>
      <c r="S187" s="47">
        <v>98400180.700000003</v>
      </c>
      <c r="T187" s="47">
        <v>14875463.74</v>
      </c>
      <c r="U187" s="110" t="s">
        <v>18</v>
      </c>
      <c r="V187" s="110" t="s">
        <v>18</v>
      </c>
      <c r="W187" s="47">
        <v>29316212.739999998</v>
      </c>
      <c r="X187" s="47">
        <v>167519797.63</v>
      </c>
      <c r="Y187" s="47">
        <v>21852355</v>
      </c>
      <c r="Z187" s="112">
        <v>4266846245.1700001</v>
      </c>
      <c r="AA187" s="39"/>
      <c r="AB187" s="40"/>
    </row>
    <row r="188" spans="2:28" ht="15" customHeight="1" x14ac:dyDescent="0.2">
      <c r="B188" s="92" t="s">
        <v>23</v>
      </c>
      <c r="C188" s="46">
        <v>25060812.780000001</v>
      </c>
      <c r="D188" s="46">
        <v>866118452.00999999</v>
      </c>
      <c r="E188" s="47">
        <v>3815329.08</v>
      </c>
      <c r="F188" s="47" t="s">
        <v>18</v>
      </c>
      <c r="G188" s="46" t="s">
        <v>18</v>
      </c>
      <c r="H188" s="47" t="s">
        <v>18</v>
      </c>
      <c r="I188" s="46">
        <v>1207952244.95</v>
      </c>
      <c r="J188" s="47" t="s">
        <v>18</v>
      </c>
      <c r="K188" s="46">
        <v>575609508.34000003</v>
      </c>
      <c r="L188" s="47">
        <v>32959338.09</v>
      </c>
      <c r="M188" s="47">
        <v>716186611.63</v>
      </c>
      <c r="N188" s="120">
        <v>3427702296.8800006</v>
      </c>
      <c r="O188" s="47">
        <v>29429014.57</v>
      </c>
      <c r="P188" s="46">
        <v>28095171.850000001</v>
      </c>
      <c r="Q188" s="47">
        <v>649482512.74000001</v>
      </c>
      <c r="R188" s="86">
        <v>707006699.15999997</v>
      </c>
      <c r="S188" s="47">
        <v>102173916.79000001</v>
      </c>
      <c r="T188" s="47">
        <v>15206359.779999999</v>
      </c>
      <c r="U188" s="110" t="s">
        <v>18</v>
      </c>
      <c r="V188" s="110" t="s">
        <v>18</v>
      </c>
      <c r="W188" s="47">
        <v>30675216.43</v>
      </c>
      <c r="X188" s="47">
        <v>175285837.69999999</v>
      </c>
      <c r="Y188" s="47">
        <v>22028886.670000002</v>
      </c>
      <c r="Z188" s="112">
        <v>4480079213.4100008</v>
      </c>
      <c r="AA188" s="39"/>
      <c r="AB188" s="40"/>
    </row>
    <row r="189" spans="2:28" ht="15" customHeight="1" x14ac:dyDescent="0.2">
      <c r="B189" s="92" t="s">
        <v>24</v>
      </c>
      <c r="C189" s="46">
        <v>24652170.73</v>
      </c>
      <c r="D189" s="46">
        <v>815976445.64999998</v>
      </c>
      <c r="E189" s="47">
        <v>4233012.6900000004</v>
      </c>
      <c r="F189" s="47" t="s">
        <v>18</v>
      </c>
      <c r="G189" s="46" t="s">
        <v>18</v>
      </c>
      <c r="H189" s="47" t="s">
        <v>18</v>
      </c>
      <c r="I189" s="46">
        <v>1144369949.9300001</v>
      </c>
      <c r="J189" s="47" t="s">
        <v>18</v>
      </c>
      <c r="K189" s="46">
        <v>542068850.61000001</v>
      </c>
      <c r="L189" s="47">
        <v>30186987.100000001</v>
      </c>
      <c r="M189" s="47">
        <v>672931188.37</v>
      </c>
      <c r="N189" s="120">
        <v>3234418605.0799999</v>
      </c>
      <c r="O189" s="47">
        <v>401086.03</v>
      </c>
      <c r="P189" s="46">
        <v>28096364.989999998</v>
      </c>
      <c r="Q189" s="47">
        <v>648285257.48000002</v>
      </c>
      <c r="R189" s="86">
        <v>676782708.5</v>
      </c>
      <c r="S189" s="47">
        <v>95790650.25</v>
      </c>
      <c r="T189" s="47">
        <v>14850039.65</v>
      </c>
      <c r="U189" s="110" t="s">
        <v>18</v>
      </c>
      <c r="V189" s="110" t="s">
        <v>18</v>
      </c>
      <c r="W189" s="47">
        <v>29250012.82</v>
      </c>
      <c r="X189" s="47">
        <v>167142251.47</v>
      </c>
      <c r="Y189" s="47">
        <v>19417481.859999999</v>
      </c>
      <c r="Z189" s="112">
        <v>4237651749.6300001</v>
      </c>
      <c r="AA189" s="39"/>
      <c r="AB189" s="40"/>
    </row>
    <row r="190" spans="2:28" ht="15" customHeight="1" x14ac:dyDescent="0.2">
      <c r="B190" s="92" t="s">
        <v>25</v>
      </c>
      <c r="C190" s="46">
        <v>27042552.109999999</v>
      </c>
      <c r="D190" s="46">
        <v>877205636.95000005</v>
      </c>
      <c r="E190" s="47">
        <v>4799964.05</v>
      </c>
      <c r="F190" s="47" t="s">
        <v>18</v>
      </c>
      <c r="G190" s="46" t="s">
        <v>18</v>
      </c>
      <c r="H190" s="47" t="s">
        <v>18</v>
      </c>
      <c r="I190" s="46">
        <v>1230952925.5799999</v>
      </c>
      <c r="J190" s="47" t="s">
        <v>18</v>
      </c>
      <c r="K190" s="46">
        <v>593972186.16999996</v>
      </c>
      <c r="L190" s="47">
        <v>30931530.75</v>
      </c>
      <c r="M190" s="47">
        <v>728496114.29999995</v>
      </c>
      <c r="N190" s="120">
        <v>3493400909.9099998</v>
      </c>
      <c r="O190" s="47">
        <v>14880354.35</v>
      </c>
      <c r="P190" s="46">
        <v>28365541.420000002</v>
      </c>
      <c r="Q190" s="47">
        <v>649434428.85000002</v>
      </c>
      <c r="R190" s="86">
        <v>692680324.62</v>
      </c>
      <c r="S190" s="47">
        <v>101655768.72</v>
      </c>
      <c r="T190" s="47">
        <v>15301038.4</v>
      </c>
      <c r="U190" s="110" t="s">
        <v>18</v>
      </c>
      <c r="V190" s="110" t="s">
        <v>18</v>
      </c>
      <c r="W190" s="47">
        <v>31197131.25</v>
      </c>
      <c r="X190" s="47">
        <v>178268688.78999999</v>
      </c>
      <c r="Y190" s="47">
        <v>22573468.18</v>
      </c>
      <c r="Z190" s="112">
        <v>4535077329.8699999</v>
      </c>
      <c r="AA190" s="39"/>
      <c r="AB190" s="40"/>
    </row>
    <row r="191" spans="2:28" ht="15" customHeight="1" x14ac:dyDescent="0.2">
      <c r="B191" s="92" t="s">
        <v>26</v>
      </c>
      <c r="C191" s="46">
        <v>25957673.399999999</v>
      </c>
      <c r="D191" s="46">
        <v>813025595.85000002</v>
      </c>
      <c r="E191" s="47">
        <v>5963924.2999999998</v>
      </c>
      <c r="F191" s="47" t="s">
        <v>18</v>
      </c>
      <c r="G191" s="46" t="s">
        <v>18</v>
      </c>
      <c r="H191" s="47" t="s">
        <v>18</v>
      </c>
      <c r="I191" s="46">
        <v>1148919039.4000001</v>
      </c>
      <c r="J191" s="47" t="s">
        <v>18</v>
      </c>
      <c r="K191" s="46">
        <v>538573832.25999999</v>
      </c>
      <c r="L191" s="47">
        <v>29924255.969999999</v>
      </c>
      <c r="M191" s="47">
        <v>677216432.46000004</v>
      </c>
      <c r="N191" s="120">
        <v>3239580753.6399999</v>
      </c>
      <c r="O191" s="47">
        <v>15291313.949999999</v>
      </c>
      <c r="P191" s="46">
        <v>28254553.25</v>
      </c>
      <c r="Q191" s="47">
        <v>648849395.69000006</v>
      </c>
      <c r="R191" s="86">
        <v>692395262.8900001</v>
      </c>
      <c r="S191" s="47">
        <v>96599509.400000006</v>
      </c>
      <c r="T191" s="47">
        <v>14871966.77</v>
      </c>
      <c r="U191" s="110" t="s">
        <v>18</v>
      </c>
      <c r="V191" s="110" t="s">
        <v>18</v>
      </c>
      <c r="W191" s="47">
        <v>29261181.949999999</v>
      </c>
      <c r="X191" s="47">
        <v>167206104.97</v>
      </c>
      <c r="Y191" s="47">
        <v>20370364.890000001</v>
      </c>
      <c r="Z191" s="112">
        <v>4260285144.5100002</v>
      </c>
      <c r="AA191" s="39"/>
      <c r="AB191" s="40"/>
    </row>
    <row r="192" spans="2:28" ht="15" customHeight="1" x14ac:dyDescent="0.2">
      <c r="B192" s="92" t="s">
        <v>27</v>
      </c>
      <c r="C192" s="46">
        <v>27571264.359999999</v>
      </c>
      <c r="D192" s="46">
        <v>845194921.15999997</v>
      </c>
      <c r="E192" s="47">
        <v>7102933.7000000002</v>
      </c>
      <c r="F192" s="47" t="s">
        <v>18</v>
      </c>
      <c r="G192" s="46" t="s">
        <v>18</v>
      </c>
      <c r="H192" s="47" t="s">
        <v>18</v>
      </c>
      <c r="I192" s="46">
        <v>1193106456.1500001</v>
      </c>
      <c r="J192" s="47" t="s">
        <v>18</v>
      </c>
      <c r="K192" s="46">
        <v>562413288.75</v>
      </c>
      <c r="L192" s="47">
        <v>27838633.739999998</v>
      </c>
      <c r="M192" s="47">
        <v>703060908.87</v>
      </c>
      <c r="N192" s="120">
        <v>3366288406.7299995</v>
      </c>
      <c r="O192" s="47">
        <v>371004.18</v>
      </c>
      <c r="P192" s="46">
        <v>28374996.59</v>
      </c>
      <c r="Q192" s="47">
        <v>651034463.42999995</v>
      </c>
      <c r="R192" s="86">
        <v>679780464.19999993</v>
      </c>
      <c r="S192" s="47">
        <v>97795223.969999999</v>
      </c>
      <c r="T192" s="47">
        <v>14981951.779999999</v>
      </c>
      <c r="U192" s="110" t="s">
        <v>18</v>
      </c>
      <c r="V192" s="110" t="s">
        <v>18</v>
      </c>
      <c r="W192" s="47">
        <v>30255225.77</v>
      </c>
      <c r="X192" s="47">
        <v>172885997.00999999</v>
      </c>
      <c r="Y192" s="47">
        <v>21115620.07</v>
      </c>
      <c r="Z192" s="112">
        <v>4383102889.5299997</v>
      </c>
      <c r="AA192" s="39"/>
      <c r="AB192" s="40"/>
    </row>
    <row r="193" spans="2:28" ht="15" customHeight="1" x14ac:dyDescent="0.2">
      <c r="B193" s="92" t="s">
        <v>28</v>
      </c>
      <c r="C193" s="46">
        <v>28144867.379999999</v>
      </c>
      <c r="D193" s="46">
        <v>882610908.56000006</v>
      </c>
      <c r="E193" s="47">
        <v>8355934.75</v>
      </c>
      <c r="F193" s="47" t="s">
        <v>18</v>
      </c>
      <c r="G193" s="46" t="s">
        <v>18</v>
      </c>
      <c r="H193" s="47" t="s">
        <v>18</v>
      </c>
      <c r="I193" s="46">
        <v>1250730535.6400001</v>
      </c>
      <c r="J193" s="47" t="s">
        <v>18</v>
      </c>
      <c r="K193" s="46">
        <v>596210457.01999998</v>
      </c>
      <c r="L193" s="47">
        <v>30160881.759999998</v>
      </c>
      <c r="M193" s="47">
        <v>742734096.58000004</v>
      </c>
      <c r="N193" s="120">
        <v>3538947681.6900001</v>
      </c>
      <c r="O193" s="47">
        <v>29792878.209999997</v>
      </c>
      <c r="P193" s="46">
        <v>28541551.049999997</v>
      </c>
      <c r="Q193" s="47">
        <v>660564483.82000005</v>
      </c>
      <c r="R193" s="86">
        <v>718898913.08000004</v>
      </c>
      <c r="S193" s="47">
        <v>102112676.96999998</v>
      </c>
      <c r="T193" s="47">
        <v>15257376.450000001</v>
      </c>
      <c r="U193" s="110" t="s">
        <v>18</v>
      </c>
      <c r="V193" s="110" t="s">
        <v>18</v>
      </c>
      <c r="W193" s="47">
        <v>31540258.039999999</v>
      </c>
      <c r="X193" s="47">
        <v>180230144.81</v>
      </c>
      <c r="Y193" s="47">
        <v>23112637.289999999</v>
      </c>
      <c r="Z193" s="112">
        <v>4610099688.3299999</v>
      </c>
      <c r="AA193" s="39"/>
      <c r="AB193" s="40"/>
    </row>
    <row r="194" spans="2:28" ht="15" customHeight="1" x14ac:dyDescent="0.2">
      <c r="B194" s="92" t="s">
        <v>29</v>
      </c>
      <c r="C194" s="46">
        <v>28164218.180000003</v>
      </c>
      <c r="D194" s="46">
        <v>853033723.0200001</v>
      </c>
      <c r="E194" s="47">
        <v>9098455.2300000004</v>
      </c>
      <c r="F194" s="47" t="s">
        <v>18</v>
      </c>
      <c r="G194" s="46" t="s">
        <v>18</v>
      </c>
      <c r="H194" s="47" t="s">
        <v>18</v>
      </c>
      <c r="I194" s="46">
        <v>1212309847.5</v>
      </c>
      <c r="J194" s="47" t="s">
        <v>18</v>
      </c>
      <c r="K194" s="46">
        <v>582258250.17999995</v>
      </c>
      <c r="L194" s="47">
        <v>28812449.459999997</v>
      </c>
      <c r="M194" s="47">
        <v>720568033.15999997</v>
      </c>
      <c r="N194" s="120">
        <v>3434244976.73</v>
      </c>
      <c r="O194" s="47">
        <v>404372.32999999996</v>
      </c>
      <c r="P194" s="46">
        <v>28647662.310000002</v>
      </c>
      <c r="Q194" s="47">
        <v>672410661.2700001</v>
      </c>
      <c r="R194" s="86">
        <v>701462695.91000009</v>
      </c>
      <c r="S194" s="47">
        <v>99708153.139999986</v>
      </c>
      <c r="T194" s="47">
        <v>15156953.800000001</v>
      </c>
      <c r="U194" s="110" t="s">
        <v>18</v>
      </c>
      <c r="V194" s="110" t="s">
        <v>18</v>
      </c>
      <c r="W194" s="47">
        <v>30892620.969999999</v>
      </c>
      <c r="X194" s="47">
        <v>176528270.00999999</v>
      </c>
      <c r="Y194" s="47">
        <v>22258290.550000001</v>
      </c>
      <c r="Z194" s="112">
        <v>4480251961.1100006</v>
      </c>
      <c r="AA194" s="39"/>
      <c r="AB194" s="40"/>
    </row>
    <row r="195" spans="2:28" ht="15" customHeight="1" thickBot="1" x14ac:dyDescent="0.25">
      <c r="B195" s="95" t="s">
        <v>30</v>
      </c>
      <c r="C195" s="46">
        <v>30273425.73</v>
      </c>
      <c r="D195" s="46">
        <v>929261515.17999995</v>
      </c>
      <c r="E195" s="47">
        <v>10012797.85</v>
      </c>
      <c r="F195" s="47" t="s">
        <v>18</v>
      </c>
      <c r="G195" s="46" t="s">
        <v>18</v>
      </c>
      <c r="H195" s="47" t="s">
        <v>18</v>
      </c>
      <c r="I195" s="46">
        <v>1328602232.1199999</v>
      </c>
      <c r="J195" s="47" t="s">
        <v>18</v>
      </c>
      <c r="K195" s="46">
        <v>638138933</v>
      </c>
      <c r="L195" s="47">
        <v>29279799.420000002</v>
      </c>
      <c r="M195" s="47">
        <v>786317856.65999997</v>
      </c>
      <c r="N195" s="120">
        <v>3751886559.96</v>
      </c>
      <c r="O195" s="47">
        <v>29721232.57</v>
      </c>
      <c r="P195" s="46">
        <v>28729761.129999999</v>
      </c>
      <c r="Q195" s="47">
        <v>674278226.78999996</v>
      </c>
      <c r="R195" s="86">
        <v>732729220.49000001</v>
      </c>
      <c r="S195" s="47">
        <v>106522783.70999999</v>
      </c>
      <c r="T195" s="47">
        <v>15606956.84</v>
      </c>
      <c r="U195" s="110" t="s">
        <v>18</v>
      </c>
      <c r="V195" s="110" t="s">
        <v>18</v>
      </c>
      <c r="W195" s="47">
        <v>33262638.010000002</v>
      </c>
      <c r="X195" s="47">
        <v>190071314.41999999</v>
      </c>
      <c r="Y195" s="47">
        <v>24774996.059999999</v>
      </c>
      <c r="Z195" s="112">
        <v>4854854469.4899998</v>
      </c>
      <c r="AA195" s="39"/>
      <c r="AB195" s="40"/>
    </row>
    <row r="196" spans="2:28" ht="15" customHeight="1" thickTop="1" thickBot="1" x14ac:dyDescent="0.25">
      <c r="B196" s="95">
        <v>2019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91"/>
      <c r="O196" s="115"/>
      <c r="P196" s="115"/>
      <c r="Q196" s="115"/>
      <c r="R196" s="91"/>
      <c r="S196" s="115"/>
      <c r="T196" s="115"/>
      <c r="U196" s="115"/>
      <c r="V196" s="115"/>
      <c r="W196" s="115"/>
      <c r="X196" s="115"/>
      <c r="Y196" s="115"/>
      <c r="Z196" s="116"/>
      <c r="AA196" s="39"/>
      <c r="AB196" s="40"/>
    </row>
    <row r="197" spans="2:28" ht="15" customHeight="1" thickTop="1" x14ac:dyDescent="0.2">
      <c r="B197" s="92" t="s">
        <v>19</v>
      </c>
      <c r="C197" s="46">
        <v>28506769.640000001</v>
      </c>
      <c r="D197" s="46">
        <v>850678599.98000002</v>
      </c>
      <c r="E197" s="47">
        <v>10358654.130000001</v>
      </c>
      <c r="F197" s="47" t="s">
        <v>18</v>
      </c>
      <c r="G197" s="46" t="s">
        <v>18</v>
      </c>
      <c r="H197" s="47" t="s">
        <v>18</v>
      </c>
      <c r="I197" s="46">
        <v>1222200440.55</v>
      </c>
      <c r="J197" s="47" t="s">
        <v>18</v>
      </c>
      <c r="K197" s="46">
        <v>570807416.83000004</v>
      </c>
      <c r="L197" s="47">
        <v>33618093.770000003</v>
      </c>
      <c r="M197" s="47">
        <v>719343196.63</v>
      </c>
      <c r="N197" s="120">
        <v>3435513171.5300002</v>
      </c>
      <c r="O197" s="47">
        <v>15199036.58</v>
      </c>
      <c r="P197" s="46">
        <v>28799256.640000001</v>
      </c>
      <c r="Q197" s="47">
        <v>671117232.67999995</v>
      </c>
      <c r="R197" s="86">
        <v>715115525.89999998</v>
      </c>
      <c r="S197" s="47">
        <v>97898880.459999993</v>
      </c>
      <c r="T197" s="47">
        <v>14914361.640000001</v>
      </c>
      <c r="U197" s="110" t="s">
        <v>18</v>
      </c>
      <c r="V197" s="110" t="s">
        <v>18</v>
      </c>
      <c r="W197" s="47">
        <v>30801831.210000001</v>
      </c>
      <c r="X197" s="47">
        <v>176009955.34</v>
      </c>
      <c r="Y197" s="47">
        <v>20165079.120000001</v>
      </c>
      <c r="Z197" s="112">
        <v>4490418805.1999998</v>
      </c>
      <c r="AA197" s="39"/>
      <c r="AB197" s="40"/>
    </row>
    <row r="198" spans="2:28" ht="15" customHeight="1" x14ac:dyDescent="0.2">
      <c r="B198" s="92" t="s">
        <v>20</v>
      </c>
      <c r="C198" s="46">
        <v>28621932.41</v>
      </c>
      <c r="D198" s="46">
        <v>841695108.60000002</v>
      </c>
      <c r="E198" s="47">
        <v>10480353.380000001</v>
      </c>
      <c r="F198" s="47" t="s">
        <v>18</v>
      </c>
      <c r="G198" s="46" t="s">
        <v>18</v>
      </c>
      <c r="H198" s="47" t="s">
        <v>18</v>
      </c>
      <c r="I198" s="46">
        <v>1214520557.0799999</v>
      </c>
      <c r="J198" s="47" t="s">
        <v>18</v>
      </c>
      <c r="K198" s="46">
        <v>579020519.96000004</v>
      </c>
      <c r="L198" s="47">
        <v>31538582.309999999</v>
      </c>
      <c r="M198" s="47">
        <v>719967058.61000001</v>
      </c>
      <c r="N198" s="120">
        <v>3425844112.3499999</v>
      </c>
      <c r="O198" s="47">
        <v>407967.42</v>
      </c>
      <c r="P198" s="46">
        <v>28855870.120000001</v>
      </c>
      <c r="Q198" s="47">
        <v>672543877.23000002</v>
      </c>
      <c r="R198" s="86">
        <v>701807714.76999998</v>
      </c>
      <c r="S198" s="47">
        <v>98058928.310000002</v>
      </c>
      <c r="T198" s="47">
        <v>14904692.789999999</v>
      </c>
      <c r="U198" s="110" t="s">
        <v>18</v>
      </c>
      <c r="V198" s="110" t="s">
        <v>18</v>
      </c>
      <c r="W198" s="47">
        <v>30774014.25</v>
      </c>
      <c r="X198" s="47">
        <v>175851136.43000001</v>
      </c>
      <c r="Y198" s="47">
        <v>21417846.18</v>
      </c>
      <c r="Z198" s="112">
        <v>4468658445.0799999</v>
      </c>
      <c r="AA198" s="39"/>
      <c r="AB198" s="40"/>
    </row>
    <row r="199" spans="2:28" ht="15" customHeight="1" x14ac:dyDescent="0.2">
      <c r="B199" s="92" t="s">
        <v>21</v>
      </c>
      <c r="C199" s="46">
        <v>30913316.969999999</v>
      </c>
      <c r="D199" s="46">
        <v>894501175.96000004</v>
      </c>
      <c r="E199" s="47">
        <v>11268912.930000003</v>
      </c>
      <c r="F199" s="47" t="s">
        <v>18</v>
      </c>
      <c r="G199" s="46" t="s">
        <v>18</v>
      </c>
      <c r="H199" s="47" t="s">
        <v>18</v>
      </c>
      <c r="I199" s="46">
        <v>1289197613.2699997</v>
      </c>
      <c r="J199" s="47" t="s">
        <v>18</v>
      </c>
      <c r="K199" s="46">
        <v>628588197</v>
      </c>
      <c r="L199" s="47">
        <v>32164830.520000003</v>
      </c>
      <c r="M199" s="47">
        <v>765683592.6500001</v>
      </c>
      <c r="N199" s="120">
        <v>3652317639.2999997</v>
      </c>
      <c r="O199" s="47">
        <v>29725460.539999999</v>
      </c>
      <c r="P199" s="46">
        <v>28717736.189999998</v>
      </c>
      <c r="Q199" s="47">
        <v>673691196.46000004</v>
      </c>
      <c r="R199" s="86">
        <v>732134393.19000006</v>
      </c>
      <c r="S199" s="47">
        <v>103821575.20999999</v>
      </c>
      <c r="T199" s="47">
        <v>15271751.75</v>
      </c>
      <c r="U199" s="110" t="s">
        <v>18</v>
      </c>
      <c r="V199" s="110" t="s">
        <v>18</v>
      </c>
      <c r="W199" s="47">
        <v>32476091.969999999</v>
      </c>
      <c r="X199" s="47">
        <v>185577125.18000001</v>
      </c>
      <c r="Y199" s="47">
        <v>21605392.280000001</v>
      </c>
      <c r="Z199" s="112">
        <v>4743203968.8799992</v>
      </c>
      <c r="AA199" s="39"/>
      <c r="AB199" s="40"/>
    </row>
    <row r="200" spans="2:28" ht="16.5" customHeight="1" x14ac:dyDescent="0.2">
      <c r="B200" s="92" t="s">
        <v>22</v>
      </c>
      <c r="C200" s="46">
        <v>32108656.649999999</v>
      </c>
      <c r="D200" s="46">
        <v>880831496.77999997</v>
      </c>
      <c r="E200" s="47">
        <v>11802544.800000001</v>
      </c>
      <c r="F200" s="47" t="s">
        <v>18</v>
      </c>
      <c r="G200" s="46" t="s">
        <v>18</v>
      </c>
      <c r="H200" s="47" t="s">
        <v>18</v>
      </c>
      <c r="I200" s="46">
        <v>1273386365.3699999</v>
      </c>
      <c r="J200" s="47" t="s">
        <v>18</v>
      </c>
      <c r="K200" s="46">
        <v>603340948.07000005</v>
      </c>
      <c r="L200" s="47">
        <v>34350641.75</v>
      </c>
      <c r="M200" s="47">
        <v>754622502.62</v>
      </c>
      <c r="N200" s="120">
        <v>3590443156.04</v>
      </c>
      <c r="O200" s="47">
        <v>14887196.890000001</v>
      </c>
      <c r="P200" s="46">
        <v>28750569.719999999</v>
      </c>
      <c r="Q200" s="47">
        <v>673648421.73000002</v>
      </c>
      <c r="R200" s="86">
        <v>717286188.34000003</v>
      </c>
      <c r="S200" s="47">
        <v>100412007.09999999</v>
      </c>
      <c r="T200" s="47">
        <v>15102775.51</v>
      </c>
      <c r="U200" s="110" t="s">
        <v>18</v>
      </c>
      <c r="V200" s="110" t="s">
        <v>18</v>
      </c>
      <c r="W200" s="47">
        <v>31988646.489999998</v>
      </c>
      <c r="X200" s="47">
        <v>182791665.05000001</v>
      </c>
      <c r="Y200" s="47">
        <v>22145712.219999999</v>
      </c>
      <c r="Z200" s="112">
        <v>4660170150.75</v>
      </c>
      <c r="AA200" s="39"/>
      <c r="AB200" s="40"/>
    </row>
    <row r="201" spans="2:28" ht="16.5" customHeight="1" x14ac:dyDescent="0.2">
      <c r="B201" s="92" t="s">
        <v>23</v>
      </c>
      <c r="C201" s="46">
        <v>33717858.539999999</v>
      </c>
      <c r="D201" s="46">
        <v>921957163.01999998</v>
      </c>
      <c r="E201" s="47">
        <v>12712498.43</v>
      </c>
      <c r="F201" s="47" t="s">
        <v>18</v>
      </c>
      <c r="G201" s="46" t="s">
        <v>18</v>
      </c>
      <c r="H201" s="47" t="s">
        <v>18</v>
      </c>
      <c r="I201" s="46">
        <v>1331895956.3499999</v>
      </c>
      <c r="J201" s="47" t="s">
        <v>18</v>
      </c>
      <c r="K201" s="46">
        <v>631251708.66999996</v>
      </c>
      <c r="L201" s="47">
        <v>32888153.98</v>
      </c>
      <c r="M201" s="47">
        <v>820043957.78999996</v>
      </c>
      <c r="N201" s="120">
        <v>3784467296.7799997</v>
      </c>
      <c r="O201" s="47">
        <v>14909676.460000001</v>
      </c>
      <c r="P201" s="46">
        <v>28662209.550000001</v>
      </c>
      <c r="Q201" s="47">
        <v>676519779.33000004</v>
      </c>
      <c r="R201" s="86">
        <v>720091665.34000003</v>
      </c>
      <c r="S201" s="47">
        <v>103774887.12</v>
      </c>
      <c r="T201" s="47">
        <v>15767606.91</v>
      </c>
      <c r="U201" s="110" t="s">
        <v>18</v>
      </c>
      <c r="V201" s="110" t="s">
        <v>18</v>
      </c>
      <c r="W201" s="47">
        <v>32411131.140000001</v>
      </c>
      <c r="X201" s="47">
        <v>185206183.78</v>
      </c>
      <c r="Y201" s="47">
        <v>18861169.09</v>
      </c>
      <c r="Z201" s="112">
        <v>4860579940.1599998</v>
      </c>
      <c r="AA201" s="39"/>
      <c r="AB201" s="40"/>
    </row>
    <row r="202" spans="2:28" ht="16.5" customHeight="1" x14ac:dyDescent="0.2">
      <c r="B202" s="92" t="s">
        <v>24</v>
      </c>
      <c r="C202" s="46">
        <v>34337709.030000001</v>
      </c>
      <c r="D202" s="46">
        <v>893400363.24000001</v>
      </c>
      <c r="E202" s="47">
        <v>13514757.1</v>
      </c>
      <c r="F202" s="47" t="s">
        <v>18</v>
      </c>
      <c r="G202" s="46" t="s">
        <v>18</v>
      </c>
      <c r="H202" s="47" t="s">
        <v>18</v>
      </c>
      <c r="I202" s="46">
        <v>1290681194.9200001</v>
      </c>
      <c r="J202" s="47" t="s">
        <v>18</v>
      </c>
      <c r="K202" s="46">
        <v>644355764.90999997</v>
      </c>
      <c r="L202" s="47">
        <v>32465624.100000001</v>
      </c>
      <c r="M202" s="47">
        <v>741277106.37</v>
      </c>
      <c r="N202" s="120">
        <v>3650032519.6699996</v>
      </c>
      <c r="O202" s="47">
        <v>15156215.949999999</v>
      </c>
      <c r="P202" s="46">
        <v>28739679.809999999</v>
      </c>
      <c r="Q202" s="47">
        <v>667664244.25</v>
      </c>
      <c r="R202" s="86">
        <v>711560140.00999999</v>
      </c>
      <c r="S202" s="47">
        <v>103133630.40000001</v>
      </c>
      <c r="T202" s="47">
        <v>15880549.59</v>
      </c>
      <c r="U202" s="110" t="s">
        <v>18</v>
      </c>
      <c r="V202" s="110" t="s">
        <v>18</v>
      </c>
      <c r="W202" s="47">
        <v>31422982.91</v>
      </c>
      <c r="X202" s="47">
        <v>179559889.31</v>
      </c>
      <c r="Y202" s="47">
        <v>19096903.109999999</v>
      </c>
      <c r="Z202" s="112">
        <v>4710686615</v>
      </c>
      <c r="AA202" s="39"/>
      <c r="AB202" s="40"/>
    </row>
    <row r="203" spans="2:28" ht="16.5" customHeight="1" x14ac:dyDescent="0.2">
      <c r="B203" s="92" t="s">
        <v>25</v>
      </c>
      <c r="C203" s="46">
        <v>35172980</v>
      </c>
      <c r="D203" s="46">
        <v>925129601.53999996</v>
      </c>
      <c r="E203" s="47">
        <v>14174300.329999998</v>
      </c>
      <c r="F203" s="47" t="s">
        <v>18</v>
      </c>
      <c r="G203" s="46" t="s">
        <v>18</v>
      </c>
      <c r="H203" s="47" t="s">
        <v>18</v>
      </c>
      <c r="I203" s="46">
        <v>1336092936.72</v>
      </c>
      <c r="J203" s="47" t="s">
        <v>18</v>
      </c>
      <c r="K203" s="46">
        <v>636670013.83000004</v>
      </c>
      <c r="L203" s="47">
        <v>32084630.43</v>
      </c>
      <c r="M203" s="47">
        <v>799517596.84000003</v>
      </c>
      <c r="N203" s="120">
        <v>3778842059.6900001</v>
      </c>
      <c r="O203" s="47">
        <v>15026721.16</v>
      </c>
      <c r="P203" s="46">
        <v>28865747.340000004</v>
      </c>
      <c r="Q203" s="47">
        <v>667498437.56999993</v>
      </c>
      <c r="R203" s="86">
        <v>711390906.06999993</v>
      </c>
      <c r="S203" s="47">
        <v>102978110.92999999</v>
      </c>
      <c r="T203" s="47">
        <v>15844124.060000001</v>
      </c>
      <c r="U203" s="110" t="s">
        <v>18</v>
      </c>
      <c r="V203" s="110" t="s">
        <v>18</v>
      </c>
      <c r="W203" s="47">
        <v>32380206.52</v>
      </c>
      <c r="X203" s="47">
        <v>185029886.11000001</v>
      </c>
      <c r="Y203" s="47">
        <v>22981556.359999999</v>
      </c>
      <c r="Z203" s="112">
        <v>4849446849.7399998</v>
      </c>
      <c r="AA203" s="39"/>
      <c r="AB203" s="40"/>
    </row>
    <row r="204" spans="2:28" ht="16.5" customHeight="1" x14ac:dyDescent="0.2">
      <c r="B204" s="92" t="s">
        <v>26</v>
      </c>
      <c r="C204" s="46">
        <v>35068889.159999996</v>
      </c>
      <c r="D204" s="46">
        <v>896939866.38</v>
      </c>
      <c r="E204" s="47">
        <v>15312073.92</v>
      </c>
      <c r="F204" s="47" t="s">
        <v>18</v>
      </c>
      <c r="G204" s="46" t="s">
        <v>18</v>
      </c>
      <c r="H204" s="47" t="s">
        <v>18</v>
      </c>
      <c r="I204" s="46">
        <v>1298997910.2900002</v>
      </c>
      <c r="J204" s="47" t="s">
        <v>18</v>
      </c>
      <c r="K204" s="46">
        <v>638695135.54000008</v>
      </c>
      <c r="L204" s="47">
        <v>29936093.769999996</v>
      </c>
      <c r="M204" s="47">
        <v>774413150.87</v>
      </c>
      <c r="N204" s="120">
        <v>3689363119.9299998</v>
      </c>
      <c r="O204" s="47">
        <v>14721179.020000001</v>
      </c>
      <c r="P204" s="46">
        <v>28984248.260000002</v>
      </c>
      <c r="Q204" s="47">
        <v>670757343.44000006</v>
      </c>
      <c r="R204" s="86">
        <v>714462770.72000003</v>
      </c>
      <c r="S204" s="47">
        <v>103396539.87</v>
      </c>
      <c r="T204" s="47">
        <v>15842311.619999999</v>
      </c>
      <c r="U204" s="110" t="s">
        <v>18</v>
      </c>
      <c r="V204" s="110" t="s">
        <v>18</v>
      </c>
      <c r="W204" s="47">
        <v>31759648.030000001</v>
      </c>
      <c r="X204" s="47">
        <v>181483761.93000001</v>
      </c>
      <c r="Y204" s="47">
        <v>22253660.280000001</v>
      </c>
      <c r="Z204" s="112">
        <v>4758561812.3800001</v>
      </c>
      <c r="AA204" s="39"/>
      <c r="AB204" s="40"/>
    </row>
    <row r="205" spans="2:28" x14ac:dyDescent="0.2">
      <c r="B205" s="92" t="s">
        <v>27</v>
      </c>
      <c r="C205" s="46">
        <v>36845556.149999999</v>
      </c>
      <c r="D205" s="46">
        <v>927450428.29999995</v>
      </c>
      <c r="E205" s="47">
        <v>16513778.18</v>
      </c>
      <c r="F205" s="47" t="s">
        <v>18</v>
      </c>
      <c r="G205" s="46" t="s">
        <v>18</v>
      </c>
      <c r="H205" s="47" t="s">
        <v>18</v>
      </c>
      <c r="I205" s="46">
        <v>1341286328.5599999</v>
      </c>
      <c r="J205" s="47" t="s">
        <v>18</v>
      </c>
      <c r="K205" s="46">
        <v>646267033.39999998</v>
      </c>
      <c r="L205" s="47">
        <v>30374204.68</v>
      </c>
      <c r="M205" s="47">
        <v>799641730.25999999</v>
      </c>
      <c r="N205" s="120">
        <v>3798379059.5299997</v>
      </c>
      <c r="O205" s="47">
        <v>14641080.83</v>
      </c>
      <c r="P205" s="46">
        <v>29111331.32</v>
      </c>
      <c r="Q205" s="47">
        <v>670701270.61000001</v>
      </c>
      <c r="R205" s="86">
        <v>714453682.75999999</v>
      </c>
      <c r="S205" s="47">
        <v>102619562.91</v>
      </c>
      <c r="T205" s="47">
        <v>15750317.52</v>
      </c>
      <c r="U205" s="110" t="s">
        <v>18</v>
      </c>
      <c r="V205" s="110" t="s">
        <v>18</v>
      </c>
      <c r="W205" s="47">
        <v>32562322.550000001</v>
      </c>
      <c r="X205" s="47">
        <v>186068089.72</v>
      </c>
      <c r="Y205" s="47">
        <v>23471342.760000002</v>
      </c>
      <c r="Z205" s="112">
        <v>4873304377.75</v>
      </c>
      <c r="AA205" s="39"/>
      <c r="AB205" s="40"/>
    </row>
    <row r="206" spans="2:28" ht="16.5" customHeight="1" x14ac:dyDescent="0.2">
      <c r="B206" s="92" t="s">
        <v>28</v>
      </c>
      <c r="C206" s="46">
        <v>38407189.090000004</v>
      </c>
      <c r="D206" s="46">
        <v>964569274.23000002</v>
      </c>
      <c r="E206" s="47">
        <v>19252209.530000001</v>
      </c>
      <c r="F206" s="47" t="s">
        <v>18</v>
      </c>
      <c r="G206" s="46" t="s">
        <v>18</v>
      </c>
      <c r="H206" s="47" t="s">
        <v>18</v>
      </c>
      <c r="I206" s="46">
        <v>1378899000.6900001</v>
      </c>
      <c r="J206" s="47" t="s">
        <v>18</v>
      </c>
      <c r="K206" s="46">
        <v>682747805.69000006</v>
      </c>
      <c r="L206" s="47">
        <v>32596303.609999999</v>
      </c>
      <c r="M206" s="47">
        <v>827231554.50999999</v>
      </c>
      <c r="N206" s="120">
        <v>3943703337.3500004</v>
      </c>
      <c r="O206" s="47">
        <v>14540621.359999999</v>
      </c>
      <c r="P206" s="46">
        <v>29061211.43</v>
      </c>
      <c r="Q206" s="47">
        <v>663855751.49000001</v>
      </c>
      <c r="R206" s="86">
        <v>707457584.27999997</v>
      </c>
      <c r="S206" s="47">
        <v>106808691.56999999</v>
      </c>
      <c r="T206" s="47">
        <v>16073272.77</v>
      </c>
      <c r="U206" s="110" t="s">
        <v>18</v>
      </c>
      <c r="V206" s="110" t="s">
        <v>18</v>
      </c>
      <c r="W206" s="47">
        <v>33658539.509999998</v>
      </c>
      <c r="X206" s="47">
        <v>192331538</v>
      </c>
      <c r="Y206" s="47">
        <v>33450981.68</v>
      </c>
      <c r="Z206" s="112">
        <v>5033483945.1599998</v>
      </c>
      <c r="AA206" s="39"/>
      <c r="AB206" s="40"/>
    </row>
    <row r="207" spans="2:28" ht="16.5" customHeight="1" x14ac:dyDescent="0.2">
      <c r="B207" s="92" t="s">
        <v>29</v>
      </c>
      <c r="C207" s="46">
        <v>38718642.479999997</v>
      </c>
      <c r="D207" s="46">
        <v>922537949.75</v>
      </c>
      <c r="E207" s="47">
        <v>18648559.340000004</v>
      </c>
      <c r="F207" s="47" t="s">
        <v>18</v>
      </c>
      <c r="G207" s="46" t="s">
        <v>18</v>
      </c>
      <c r="H207" s="47" t="s">
        <v>18</v>
      </c>
      <c r="I207" s="46">
        <v>1328742112.47</v>
      </c>
      <c r="J207" s="47" t="s">
        <v>18</v>
      </c>
      <c r="K207" s="46">
        <v>631367799.92999995</v>
      </c>
      <c r="L207" s="47">
        <v>30155030.43</v>
      </c>
      <c r="M207" s="47">
        <v>794054346.76999998</v>
      </c>
      <c r="N207" s="120">
        <v>3764224441.1699996</v>
      </c>
      <c r="O207" s="47">
        <v>339444.33999999997</v>
      </c>
      <c r="P207" s="46">
        <v>29221306.660000004</v>
      </c>
      <c r="Q207" s="47">
        <v>697839613.27999997</v>
      </c>
      <c r="R207" s="86">
        <v>727400364.27999997</v>
      </c>
      <c r="S207" s="47">
        <v>101594693.34999999</v>
      </c>
      <c r="T207" s="47">
        <v>15702660.600000001</v>
      </c>
      <c r="U207" s="110" t="s">
        <v>18</v>
      </c>
      <c r="V207" s="110" t="s">
        <v>18</v>
      </c>
      <c r="W207" s="47">
        <v>32533174.129999999</v>
      </c>
      <c r="X207" s="47">
        <v>185900858.81</v>
      </c>
      <c r="Y207" s="47">
        <v>34164759.119999997</v>
      </c>
      <c r="Z207" s="112">
        <v>4861520951.4599991</v>
      </c>
      <c r="AA207" s="39"/>
      <c r="AB207" s="40"/>
    </row>
    <row r="208" spans="2:28" ht="16.5" customHeight="1" thickBot="1" x14ac:dyDescent="0.25">
      <c r="B208" s="92" t="s">
        <v>30</v>
      </c>
      <c r="C208" s="46">
        <v>44304849.669999994</v>
      </c>
      <c r="D208" s="46">
        <v>1053580127.1999999</v>
      </c>
      <c r="E208" s="117">
        <v>20570696.789999999</v>
      </c>
      <c r="F208" s="47" t="s">
        <v>18</v>
      </c>
      <c r="G208" s="46" t="s">
        <v>18</v>
      </c>
      <c r="H208" s="47" t="s">
        <v>18</v>
      </c>
      <c r="I208" s="46">
        <v>1503245574.23</v>
      </c>
      <c r="J208" s="47" t="s">
        <v>18</v>
      </c>
      <c r="K208" s="46">
        <v>725667661.86000001</v>
      </c>
      <c r="L208" s="117">
        <v>32885458.400000002</v>
      </c>
      <c r="M208" s="47">
        <v>908274761.74000001</v>
      </c>
      <c r="N208" s="120">
        <v>4288529129.8900003</v>
      </c>
      <c r="O208" s="47">
        <v>26570079.030000001</v>
      </c>
      <c r="P208" s="46">
        <v>29177717.520000003</v>
      </c>
      <c r="Q208" s="47">
        <v>699147964.42999995</v>
      </c>
      <c r="R208" s="86">
        <v>754895760.9799999</v>
      </c>
      <c r="S208" s="47">
        <v>110839253.21999998</v>
      </c>
      <c r="T208" s="47">
        <v>16346966.17</v>
      </c>
      <c r="U208" s="110" t="s">
        <v>18</v>
      </c>
      <c r="V208" s="110" t="s">
        <v>18</v>
      </c>
      <c r="W208" s="47">
        <v>36415326.780000001</v>
      </c>
      <c r="X208" s="47">
        <v>208084846.66999999</v>
      </c>
      <c r="Y208" s="47">
        <v>37436345.600000001</v>
      </c>
      <c r="Z208" s="112">
        <v>5452547629.3100004</v>
      </c>
      <c r="AA208" s="39"/>
      <c r="AB208" s="40"/>
    </row>
    <row r="209" spans="2:28" ht="16.5" customHeight="1" thickTop="1" thickBot="1" x14ac:dyDescent="0.25">
      <c r="B209" s="90">
        <v>2020</v>
      </c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91"/>
      <c r="O209" s="115"/>
      <c r="P209" s="115"/>
      <c r="Q209" s="115"/>
      <c r="R209" s="91"/>
      <c r="S209" s="115"/>
      <c r="T209" s="115"/>
      <c r="U209" s="115"/>
      <c r="V209" s="115"/>
      <c r="W209" s="115"/>
      <c r="X209" s="115"/>
      <c r="Y209" s="115"/>
      <c r="Z209" s="116"/>
      <c r="AA209" s="39"/>
      <c r="AB209" s="40"/>
    </row>
    <row r="210" spans="2:28" ht="16.5" customHeight="1" thickTop="1" x14ac:dyDescent="0.2">
      <c r="B210" s="92" t="s">
        <v>19</v>
      </c>
      <c r="C210" s="46">
        <v>41850666.189999998</v>
      </c>
      <c r="D210" s="46">
        <v>971590790.16999996</v>
      </c>
      <c r="E210" s="47">
        <v>20537993.369999997</v>
      </c>
      <c r="F210" s="47" t="s">
        <v>18</v>
      </c>
      <c r="G210" s="46" t="s">
        <v>18</v>
      </c>
      <c r="H210" s="47" t="s">
        <v>18</v>
      </c>
      <c r="I210" s="46">
        <v>1377041164.3700001</v>
      </c>
      <c r="J210" s="47" t="s">
        <v>18</v>
      </c>
      <c r="K210" s="46">
        <v>658913974.3599999</v>
      </c>
      <c r="L210" s="47">
        <v>34183818.57</v>
      </c>
      <c r="M210" s="47">
        <v>827424711.87000012</v>
      </c>
      <c r="N210" s="120">
        <v>3931543118.9000006</v>
      </c>
      <c r="O210" s="47">
        <v>13637257.709999999</v>
      </c>
      <c r="P210" s="47">
        <v>29138059.100000005</v>
      </c>
      <c r="Q210" s="47">
        <v>699268849.62999988</v>
      </c>
      <c r="R210" s="86">
        <v>742044166.43999982</v>
      </c>
      <c r="S210" s="47">
        <v>103190615.36</v>
      </c>
      <c r="T210" s="47">
        <v>15349386.350000001</v>
      </c>
      <c r="U210" s="47">
        <v>0</v>
      </c>
      <c r="V210" s="47">
        <v>0</v>
      </c>
      <c r="W210" s="47">
        <v>33668768.109999999</v>
      </c>
      <c r="X210" s="47">
        <v>192390954.69999999</v>
      </c>
      <c r="Y210" s="47">
        <v>29691550.91</v>
      </c>
      <c r="Z210" s="112">
        <v>5047878560.7700005</v>
      </c>
      <c r="AA210" s="39"/>
      <c r="AB210" s="40"/>
    </row>
    <row r="211" spans="2:28" ht="16.5" customHeight="1" x14ac:dyDescent="0.2">
      <c r="B211" s="92" t="s">
        <v>20</v>
      </c>
      <c r="C211" s="46">
        <v>41929005.390000001</v>
      </c>
      <c r="D211" s="46">
        <v>967425051.38999999</v>
      </c>
      <c r="E211" s="47">
        <v>20624701.219999999</v>
      </c>
      <c r="F211" s="47" t="s">
        <v>18</v>
      </c>
      <c r="G211" s="46" t="s">
        <v>18</v>
      </c>
      <c r="H211" s="47" t="s">
        <v>18</v>
      </c>
      <c r="I211" s="46">
        <v>1374676295.26</v>
      </c>
      <c r="J211" s="47" t="s">
        <v>18</v>
      </c>
      <c r="K211" s="46">
        <v>661527493.94000006</v>
      </c>
      <c r="L211" s="47">
        <v>34183073.369999997</v>
      </c>
      <c r="M211" s="47">
        <v>831832247.74000001</v>
      </c>
      <c r="N211" s="120">
        <v>3932197868.3100004</v>
      </c>
      <c r="O211" s="47">
        <v>355579.31</v>
      </c>
      <c r="P211" s="47">
        <v>29243567.260000002</v>
      </c>
      <c r="Q211" s="47">
        <v>702321377.44000006</v>
      </c>
      <c r="R211" s="86">
        <v>731920524.01000011</v>
      </c>
      <c r="S211" s="47">
        <v>103072908.62</v>
      </c>
      <c r="T211" s="47">
        <v>15112994.01</v>
      </c>
      <c r="U211" s="47">
        <v>265426.36</v>
      </c>
      <c r="V211" s="47">
        <v>530756.43000000005</v>
      </c>
      <c r="W211" s="47">
        <v>33800883.75</v>
      </c>
      <c r="X211" s="47">
        <v>193145977.71000001</v>
      </c>
      <c r="Y211" s="47">
        <v>26564652.120000001</v>
      </c>
      <c r="Z211" s="112">
        <v>5036611991.3200006</v>
      </c>
      <c r="AA211" s="39"/>
      <c r="AB211" s="40"/>
    </row>
    <row r="212" spans="2:28" ht="16.5" customHeight="1" x14ac:dyDescent="0.2">
      <c r="B212" s="92" t="s">
        <v>21</v>
      </c>
      <c r="C212" s="46">
        <v>45554385.170000002</v>
      </c>
      <c r="D212" s="46">
        <v>1022429719.66</v>
      </c>
      <c r="E212" s="47">
        <v>21190767.43</v>
      </c>
      <c r="F212" s="47" t="s">
        <v>18</v>
      </c>
      <c r="G212" s="46" t="s">
        <v>18</v>
      </c>
      <c r="H212" s="47" t="s">
        <v>18</v>
      </c>
      <c r="I212" s="46">
        <v>1457866117.8199999</v>
      </c>
      <c r="J212" s="47" t="s">
        <v>18</v>
      </c>
      <c r="K212" s="46">
        <v>713269178.25</v>
      </c>
      <c r="L212" s="47">
        <v>34841965.270000003</v>
      </c>
      <c r="M212" s="47">
        <v>878639092.63999999</v>
      </c>
      <c r="N212" s="120">
        <v>4173791226.2399998</v>
      </c>
      <c r="O212" s="47">
        <v>26488820.780000001</v>
      </c>
      <c r="P212" s="47">
        <v>28397832.940000001</v>
      </c>
      <c r="Q212" s="47">
        <v>721216233.67999995</v>
      </c>
      <c r="R212" s="86">
        <v>776102887.39999998</v>
      </c>
      <c r="S212" s="47">
        <v>108393533.05</v>
      </c>
      <c r="T212" s="47">
        <v>14708313.33</v>
      </c>
      <c r="U212" s="47">
        <v>22716070.07</v>
      </c>
      <c r="V212" s="47">
        <v>45428047.609999999</v>
      </c>
      <c r="W212" s="47">
        <v>36231252.119999997</v>
      </c>
      <c r="X212" s="47">
        <v>207032829.75</v>
      </c>
      <c r="Y212" s="47">
        <v>35345075.640000001</v>
      </c>
      <c r="Z212" s="112">
        <v>5419749235.21</v>
      </c>
      <c r="AA212" s="39"/>
      <c r="AB212" s="40"/>
    </row>
    <row r="213" spans="2:28" ht="16.5" customHeight="1" x14ac:dyDescent="0.2">
      <c r="B213" s="92" t="s">
        <v>22</v>
      </c>
      <c r="C213" s="46">
        <v>36142724.549999997</v>
      </c>
      <c r="D213" s="46">
        <v>780797766.88</v>
      </c>
      <c r="E213" s="47">
        <v>19403160.199999999</v>
      </c>
      <c r="F213" s="47" t="s">
        <v>18</v>
      </c>
      <c r="G213" s="46" t="s">
        <v>18</v>
      </c>
      <c r="H213" s="47" t="s">
        <v>18</v>
      </c>
      <c r="I213" s="46">
        <v>1130600609.1500001</v>
      </c>
      <c r="J213" s="47" t="s">
        <v>18</v>
      </c>
      <c r="K213" s="46">
        <v>603459933.69000006</v>
      </c>
      <c r="L213" s="47">
        <v>34745474.759999998</v>
      </c>
      <c r="M213" s="47">
        <v>683666683.58000004</v>
      </c>
      <c r="N213" s="120">
        <v>3288816352.8100004</v>
      </c>
      <c r="O213" s="47">
        <v>323175.46999999997</v>
      </c>
      <c r="P213" s="47">
        <v>28508229.079999998</v>
      </c>
      <c r="Q213" s="47">
        <v>721049915.00999999</v>
      </c>
      <c r="R213" s="86">
        <v>749881319.55999994</v>
      </c>
      <c r="S213" s="47">
        <v>100730401.06</v>
      </c>
      <c r="T213" s="47">
        <v>13901950.23</v>
      </c>
      <c r="U213" s="47">
        <v>15410019.039999999</v>
      </c>
      <c r="V213" s="47">
        <v>30818046.09</v>
      </c>
      <c r="W213" s="47">
        <v>29592809.41</v>
      </c>
      <c r="X213" s="47">
        <v>169099939.46000001</v>
      </c>
      <c r="Y213" s="47">
        <v>27494044.670000002</v>
      </c>
      <c r="Z213" s="112">
        <v>4425744882.3299999</v>
      </c>
      <c r="AA213" s="39"/>
      <c r="AB213" s="40"/>
    </row>
    <row r="214" spans="2:28" ht="16.5" customHeight="1" x14ac:dyDescent="0.2">
      <c r="B214" s="92" t="s">
        <v>23</v>
      </c>
      <c r="C214" s="46">
        <v>34803894.669999994</v>
      </c>
      <c r="D214" s="46">
        <v>790690749.13</v>
      </c>
      <c r="E214" s="47">
        <v>21017034.890000001</v>
      </c>
      <c r="F214" s="47" t="s">
        <v>18</v>
      </c>
      <c r="G214" s="46" t="s">
        <v>18</v>
      </c>
      <c r="H214" s="47" t="s">
        <v>18</v>
      </c>
      <c r="I214" s="46">
        <v>1141669589.6900001</v>
      </c>
      <c r="J214" s="47" t="s">
        <v>18</v>
      </c>
      <c r="K214" s="46">
        <v>615686188.41999996</v>
      </c>
      <c r="L214" s="47">
        <v>30972707.000000004</v>
      </c>
      <c r="M214" s="47">
        <v>691369869.78000009</v>
      </c>
      <c r="N214" s="120">
        <v>3326210033.5800004</v>
      </c>
      <c r="O214" s="47">
        <v>26379618.199999999</v>
      </c>
      <c r="P214" s="46">
        <v>28475112.859999999</v>
      </c>
      <c r="Q214" s="47">
        <v>721074149.50999999</v>
      </c>
      <c r="R214" s="86">
        <v>775928880.56999993</v>
      </c>
      <c r="S214" s="47">
        <v>105361879.71000001</v>
      </c>
      <c r="T214" s="47">
        <v>14390677.559999999</v>
      </c>
      <c r="U214" s="47">
        <v>16636907.859999999</v>
      </c>
      <c r="V214" s="47">
        <v>33271916.690000001</v>
      </c>
      <c r="W214" s="47">
        <v>29840759.539999999</v>
      </c>
      <c r="X214" s="47">
        <v>170516935.83000001</v>
      </c>
      <c r="Y214" s="47">
        <v>28175055.500000004</v>
      </c>
      <c r="Z214" s="112">
        <v>4500333046.8400002</v>
      </c>
      <c r="AA214" s="39"/>
      <c r="AB214" s="40"/>
    </row>
    <row r="215" spans="2:28" ht="16.5" customHeight="1" x14ac:dyDescent="0.2">
      <c r="B215" s="92" t="s">
        <v>24</v>
      </c>
      <c r="C215" s="46">
        <v>32783464.370000001</v>
      </c>
      <c r="D215" s="46">
        <v>715644943.75</v>
      </c>
      <c r="E215" s="47">
        <v>19608180.829999998</v>
      </c>
      <c r="F215" s="47" t="s">
        <v>18</v>
      </c>
      <c r="G215" s="46" t="s">
        <v>18</v>
      </c>
      <c r="H215" s="47" t="s">
        <v>18</v>
      </c>
      <c r="I215" s="46">
        <v>1036366697</v>
      </c>
      <c r="J215" s="47" t="s">
        <v>18</v>
      </c>
      <c r="K215" s="46">
        <v>596363254.58000004</v>
      </c>
      <c r="L215" s="47">
        <v>31656290.73</v>
      </c>
      <c r="M215" s="47">
        <v>638471338.12</v>
      </c>
      <c r="N215" s="120">
        <v>3070894169.3800001</v>
      </c>
      <c r="O215" s="47">
        <v>303254.46999999997</v>
      </c>
      <c r="P215" s="46">
        <v>28491292.32</v>
      </c>
      <c r="Q215" s="47">
        <v>721538632.90999997</v>
      </c>
      <c r="R215" s="86">
        <v>750333179.69999993</v>
      </c>
      <c r="S215" s="47">
        <v>101206905.02</v>
      </c>
      <c r="T215" s="47">
        <v>14240174.9</v>
      </c>
      <c r="U215" s="47">
        <v>17023991.079999998</v>
      </c>
      <c r="V215" s="47">
        <v>34045561.189999998</v>
      </c>
      <c r="W215" s="47">
        <v>27973281.949999999</v>
      </c>
      <c r="X215" s="47">
        <v>159845716.78999999</v>
      </c>
      <c r="Y215" s="47">
        <v>26571929.800000001</v>
      </c>
      <c r="Z215" s="112">
        <v>4202134909.8099999</v>
      </c>
      <c r="AA215" s="39"/>
      <c r="AB215" s="40"/>
    </row>
    <row r="216" spans="2:28" ht="16.5" customHeight="1" x14ac:dyDescent="0.2">
      <c r="B216" s="92" t="s">
        <v>25</v>
      </c>
      <c r="C216" s="46">
        <v>36399400.020000003</v>
      </c>
      <c r="D216" s="46">
        <v>816727181.16999996</v>
      </c>
      <c r="E216" s="47">
        <v>21057844.550000001</v>
      </c>
      <c r="F216" s="47" t="s">
        <v>18</v>
      </c>
      <c r="G216" s="46" t="s">
        <v>18</v>
      </c>
      <c r="H216" s="47" t="s">
        <v>18</v>
      </c>
      <c r="I216" s="46">
        <v>1164329583.6900001</v>
      </c>
      <c r="J216" s="47" t="s">
        <v>18</v>
      </c>
      <c r="K216" s="46">
        <v>641140636.20000005</v>
      </c>
      <c r="L216" s="47">
        <v>30540036.43</v>
      </c>
      <c r="M216" s="47">
        <v>716326244.72000003</v>
      </c>
      <c r="N216" s="120">
        <v>3426520926.7799997</v>
      </c>
      <c r="O216" s="47">
        <v>25185221.920000002</v>
      </c>
      <c r="P216" s="46">
        <v>28499363.649999999</v>
      </c>
      <c r="Q216" s="47">
        <v>721742468.63</v>
      </c>
      <c r="R216" s="86">
        <v>775427054.20000005</v>
      </c>
      <c r="S216" s="47">
        <v>104142483.31</v>
      </c>
      <c r="T216" s="47">
        <v>14397734.34</v>
      </c>
      <c r="U216" s="47">
        <v>17544391.079999998</v>
      </c>
      <c r="V216" s="47">
        <v>35086252.810000002</v>
      </c>
      <c r="W216" s="47">
        <v>30575530.829999998</v>
      </c>
      <c r="X216" s="47">
        <v>174715755.88</v>
      </c>
      <c r="Y216" s="47">
        <v>29679177.530000001</v>
      </c>
      <c r="Z216" s="112">
        <v>4608089306.7600002</v>
      </c>
      <c r="AA216" s="39"/>
      <c r="AB216" s="40"/>
    </row>
    <row r="217" spans="2:28" ht="16.5" customHeight="1" x14ac:dyDescent="0.2">
      <c r="B217" s="92" t="s">
        <v>26</v>
      </c>
      <c r="C217" s="46">
        <v>37017036.140000001</v>
      </c>
      <c r="D217" s="46">
        <v>822184708.28999996</v>
      </c>
      <c r="E217" s="47">
        <v>20299323.16</v>
      </c>
      <c r="F217" s="47" t="s">
        <v>18</v>
      </c>
      <c r="G217" s="46" t="s">
        <v>18</v>
      </c>
      <c r="H217" s="47" t="s">
        <v>18</v>
      </c>
      <c r="I217" s="46">
        <v>1175358828.6400001</v>
      </c>
      <c r="J217" s="47" t="s">
        <v>18</v>
      </c>
      <c r="K217" s="46">
        <v>630021513.26999998</v>
      </c>
      <c r="L217" s="47">
        <v>27386567.640000001</v>
      </c>
      <c r="M217" s="47">
        <v>718192938.54999995</v>
      </c>
      <c r="N217" s="120">
        <v>3430460915.6899996</v>
      </c>
      <c r="O217" s="47">
        <v>12499948.77</v>
      </c>
      <c r="P217" s="46">
        <v>28718558.07</v>
      </c>
      <c r="Q217" s="47">
        <v>721793827.99000001</v>
      </c>
      <c r="R217" s="86">
        <v>763012334.83000004</v>
      </c>
      <c r="S217" s="47">
        <v>101233022.14</v>
      </c>
      <c r="T217" s="47">
        <v>14204907.75</v>
      </c>
      <c r="U217" s="47">
        <v>18991520.41</v>
      </c>
      <c r="V217" s="47">
        <v>37980140.939999998</v>
      </c>
      <c r="W217" s="47">
        <v>30590911.960000001</v>
      </c>
      <c r="X217" s="47">
        <v>174803530.78999999</v>
      </c>
      <c r="Y217" s="47">
        <v>28386144.109999999</v>
      </c>
      <c r="Z217" s="112">
        <v>4599663428.6199999</v>
      </c>
      <c r="AA217" s="39"/>
      <c r="AB217" s="40"/>
    </row>
    <row r="218" spans="2:28" ht="16.5" customHeight="1" x14ac:dyDescent="0.2">
      <c r="B218" s="92" t="s">
        <v>27</v>
      </c>
      <c r="C218" s="46">
        <v>39203107.640000001</v>
      </c>
      <c r="D218" s="46">
        <v>839480651.40999997</v>
      </c>
      <c r="E218" s="47">
        <v>20733761.829999998</v>
      </c>
      <c r="F218" s="47" t="s">
        <v>18</v>
      </c>
      <c r="G218" s="46" t="s">
        <v>18</v>
      </c>
      <c r="H218" s="47" t="s">
        <v>18</v>
      </c>
      <c r="I218" s="46">
        <v>1197815682.6800001</v>
      </c>
      <c r="J218" s="47" t="s">
        <v>18</v>
      </c>
      <c r="K218" s="46">
        <v>629041515.57000005</v>
      </c>
      <c r="L218" s="47">
        <v>29833459.09</v>
      </c>
      <c r="M218" s="47">
        <v>733650574.38999999</v>
      </c>
      <c r="N218" s="120">
        <v>3489758752.6100001</v>
      </c>
      <c r="O218" s="47">
        <v>12340904.91</v>
      </c>
      <c r="P218" s="46">
        <v>28501793.789999999</v>
      </c>
      <c r="Q218" s="47">
        <v>721527124.95000005</v>
      </c>
      <c r="R218" s="86">
        <v>762369823.6500001</v>
      </c>
      <c r="S218" s="47">
        <v>101299492.36</v>
      </c>
      <c r="T218" s="47">
        <v>14101523.77</v>
      </c>
      <c r="U218" s="47">
        <v>19335980.32</v>
      </c>
      <c r="V218" s="47">
        <v>38668903.640000001</v>
      </c>
      <c r="W218" s="47">
        <v>31041781</v>
      </c>
      <c r="X218" s="47">
        <v>177380114.75999999</v>
      </c>
      <c r="Y218" s="47">
        <v>28710268.260000002</v>
      </c>
      <c r="Z218" s="112">
        <v>4662666640.3699999</v>
      </c>
      <c r="AA218" s="39"/>
      <c r="AB218" s="40"/>
    </row>
    <row r="219" spans="2:28" ht="16.5" customHeight="1" x14ac:dyDescent="0.2">
      <c r="B219" s="92" t="s">
        <v>28</v>
      </c>
      <c r="C219" s="46">
        <v>39579792.030000001</v>
      </c>
      <c r="D219" s="46">
        <v>856290460.59000003</v>
      </c>
      <c r="E219" s="47">
        <v>20881633.719999999</v>
      </c>
      <c r="F219" s="47" t="s">
        <v>18</v>
      </c>
      <c r="G219" s="46" t="s">
        <v>18</v>
      </c>
      <c r="H219" s="47" t="s">
        <v>18</v>
      </c>
      <c r="I219" s="46">
        <v>1220265267.4300001</v>
      </c>
      <c r="J219" s="47" t="s">
        <v>18</v>
      </c>
      <c r="K219" s="46">
        <v>627731204.26999998</v>
      </c>
      <c r="L219" s="47">
        <v>28350191.620000001</v>
      </c>
      <c r="M219" s="47">
        <v>750915580.10000002</v>
      </c>
      <c r="N219" s="120">
        <v>3544014129.7599998</v>
      </c>
      <c r="O219" s="47">
        <v>12258014.67</v>
      </c>
      <c r="P219" s="46">
        <v>28452946.010000002</v>
      </c>
      <c r="Q219" s="47">
        <v>708164179.78999996</v>
      </c>
      <c r="R219" s="86">
        <v>748875140.46999991</v>
      </c>
      <c r="S219" s="47">
        <v>102983549.89</v>
      </c>
      <c r="T219" s="47">
        <v>14242578.960000001</v>
      </c>
      <c r="U219" s="47">
        <v>19598259.440000001</v>
      </c>
      <c r="V219" s="47">
        <v>39193371.789999999</v>
      </c>
      <c r="W219" s="47">
        <v>31478033.289999999</v>
      </c>
      <c r="X219" s="47">
        <v>179873002.15000001</v>
      </c>
      <c r="Y219" s="47">
        <v>38343985.829999998</v>
      </c>
      <c r="Z219" s="112">
        <v>4718602051.5799999</v>
      </c>
      <c r="AA219" s="39"/>
      <c r="AB219" s="40"/>
    </row>
    <row r="220" spans="2:28" ht="16.5" customHeight="1" x14ac:dyDescent="0.2">
      <c r="B220" s="92" t="s">
        <v>29</v>
      </c>
      <c r="C220" s="46">
        <v>40449579.169999987</v>
      </c>
      <c r="D220" s="46">
        <v>856066704.50999999</v>
      </c>
      <c r="E220" s="47">
        <v>20494595.430000003</v>
      </c>
      <c r="F220" s="47" t="s">
        <v>18</v>
      </c>
      <c r="G220" s="46" t="s">
        <v>18</v>
      </c>
      <c r="H220" s="47" t="s">
        <v>18</v>
      </c>
      <c r="I220" s="46">
        <v>1228532924.4000001</v>
      </c>
      <c r="J220" s="47" t="s">
        <v>18</v>
      </c>
      <c r="K220" s="46">
        <v>599301700.34000003</v>
      </c>
      <c r="L220" s="47">
        <v>28124814.479999997</v>
      </c>
      <c r="M220" s="47">
        <v>750729556.63</v>
      </c>
      <c r="N220" s="120">
        <v>3523699874.96</v>
      </c>
      <c r="O220" s="47">
        <v>12033294.149999999</v>
      </c>
      <c r="P220" s="46">
        <v>28075269.740000002</v>
      </c>
      <c r="Q220" s="47">
        <v>709331059.25000012</v>
      </c>
      <c r="R220" s="86">
        <v>749439623.1400001</v>
      </c>
      <c r="S220" s="47">
        <v>97876492.340000004</v>
      </c>
      <c r="T220" s="47">
        <v>13802877.4</v>
      </c>
      <c r="U220" s="47">
        <v>19406777.329999998</v>
      </c>
      <c r="V220" s="47">
        <v>38810465.789999999</v>
      </c>
      <c r="W220" s="47">
        <v>31189080.629999999</v>
      </c>
      <c r="X220" s="47">
        <v>178221917.63999999</v>
      </c>
      <c r="Y220" s="47">
        <v>27358707.73</v>
      </c>
      <c r="Z220" s="112">
        <v>4679805816.96</v>
      </c>
      <c r="AA220" s="39"/>
      <c r="AB220" s="40"/>
    </row>
    <row r="221" spans="2:28" ht="16.5" customHeight="1" thickBot="1" x14ac:dyDescent="0.25">
      <c r="B221" s="92" t="s">
        <v>30</v>
      </c>
      <c r="C221" s="46">
        <v>44110491.509999998</v>
      </c>
      <c r="D221" s="46">
        <v>936515120.46000004</v>
      </c>
      <c r="E221" s="117">
        <v>21531687.030000001</v>
      </c>
      <c r="F221" s="47" t="s">
        <v>18</v>
      </c>
      <c r="G221" s="46" t="s">
        <v>18</v>
      </c>
      <c r="H221" s="47" t="s">
        <v>18</v>
      </c>
      <c r="I221" s="46">
        <v>1332682869.6400001</v>
      </c>
      <c r="J221" s="47" t="s">
        <v>18</v>
      </c>
      <c r="K221" s="46">
        <v>665221389.23000002</v>
      </c>
      <c r="L221" s="117">
        <v>30740005.239999998</v>
      </c>
      <c r="M221" s="47">
        <v>816687515.82000005</v>
      </c>
      <c r="N221" s="120">
        <v>3847489078.9300003</v>
      </c>
      <c r="O221" s="47">
        <v>11975769.539999999</v>
      </c>
      <c r="P221" s="46">
        <v>28080704.969999999</v>
      </c>
      <c r="Q221" s="47">
        <v>710437071.55999994</v>
      </c>
      <c r="R221" s="86">
        <v>750493546.06999993</v>
      </c>
      <c r="S221" s="47">
        <v>106894922.98999999</v>
      </c>
      <c r="T221" s="117">
        <v>14391399.07</v>
      </c>
      <c r="U221" s="47">
        <v>21216313.41</v>
      </c>
      <c r="V221" s="47">
        <v>42429226.93</v>
      </c>
      <c r="W221" s="47">
        <v>33718696.82</v>
      </c>
      <c r="X221" s="47">
        <v>192676733.19999999</v>
      </c>
      <c r="Y221" s="47">
        <v>32966089.440000001</v>
      </c>
      <c r="Z221" s="112">
        <v>5042276006.8600006</v>
      </c>
      <c r="AA221" s="39"/>
      <c r="AB221" s="40"/>
    </row>
    <row r="222" spans="2:28" s="44" customFormat="1" ht="16.5" customHeight="1" thickTop="1" thickBot="1" x14ac:dyDescent="0.25">
      <c r="B222" s="97">
        <v>2021</v>
      </c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91"/>
      <c r="O222" s="115"/>
      <c r="P222" s="115"/>
      <c r="Q222" s="115"/>
      <c r="R222" s="91"/>
      <c r="S222" s="115"/>
      <c r="T222" s="115"/>
      <c r="U222" s="115"/>
      <c r="V222" s="115"/>
      <c r="W222" s="115"/>
      <c r="X222" s="115"/>
      <c r="Y222" s="115"/>
      <c r="Z222" s="116"/>
      <c r="AA222" s="39"/>
      <c r="AB222" s="40"/>
    </row>
    <row r="223" spans="2:28" s="44" customFormat="1" ht="16.5" customHeight="1" thickTop="1" x14ac:dyDescent="0.2">
      <c r="B223" s="92" t="s">
        <v>19</v>
      </c>
      <c r="C223" s="46">
        <v>41497919.590000004</v>
      </c>
      <c r="D223" s="46">
        <v>871603896.64999998</v>
      </c>
      <c r="E223" s="47">
        <v>20761343.710000001</v>
      </c>
      <c r="F223" s="47" t="s">
        <v>18</v>
      </c>
      <c r="G223" s="46" t="s">
        <v>18</v>
      </c>
      <c r="H223" s="47" t="s">
        <v>18</v>
      </c>
      <c r="I223" s="46">
        <v>1246614138.8900001</v>
      </c>
      <c r="J223" s="47" t="s">
        <v>18</v>
      </c>
      <c r="K223" s="46">
        <v>578113533.02999997</v>
      </c>
      <c r="L223" s="47">
        <v>30108877.739999998</v>
      </c>
      <c r="M223" s="47">
        <v>758021232</v>
      </c>
      <c r="N223" s="120">
        <v>3546720941.6099997</v>
      </c>
      <c r="O223" s="47">
        <v>12038427.689999999</v>
      </c>
      <c r="P223" s="46">
        <v>27892831.350000001</v>
      </c>
      <c r="Q223" s="47">
        <v>727934681.44000006</v>
      </c>
      <c r="R223" s="86">
        <v>767865940.48000002</v>
      </c>
      <c r="S223" s="47">
        <v>99756562.269999996</v>
      </c>
      <c r="T223" s="45">
        <v>13806639.68</v>
      </c>
      <c r="U223" s="47">
        <v>19598027.460000001</v>
      </c>
      <c r="V223" s="47">
        <v>39193109.560000002</v>
      </c>
      <c r="W223" s="47">
        <v>31495071.739999998</v>
      </c>
      <c r="X223" s="47">
        <v>179970219.56</v>
      </c>
      <c r="Y223" s="47">
        <v>30905203.16</v>
      </c>
      <c r="Z223" s="112">
        <v>4729311715.5199995</v>
      </c>
      <c r="AA223" s="39"/>
      <c r="AB223" s="40"/>
    </row>
    <row r="224" spans="2:28" s="44" customFormat="1" ht="16.5" customHeight="1" x14ac:dyDescent="0.2">
      <c r="B224" s="92" t="s">
        <v>20</v>
      </c>
      <c r="C224" s="46">
        <v>43402433.200000003</v>
      </c>
      <c r="D224" s="46">
        <v>919698531.62</v>
      </c>
      <c r="E224" s="47">
        <v>21457506.620000001</v>
      </c>
      <c r="F224" s="47" t="s">
        <v>18</v>
      </c>
      <c r="G224" s="46" t="s">
        <v>18</v>
      </c>
      <c r="H224" s="47" t="s">
        <v>18</v>
      </c>
      <c r="I224" s="46">
        <v>1308650883.0599999</v>
      </c>
      <c r="J224" s="47" t="s">
        <v>18</v>
      </c>
      <c r="K224" s="46">
        <v>620029112.01999998</v>
      </c>
      <c r="L224" s="47">
        <v>34918978.890000001</v>
      </c>
      <c r="M224" s="47">
        <v>806004663.25999999</v>
      </c>
      <c r="N224" s="120">
        <v>3754162108.6700001</v>
      </c>
      <c r="O224" s="47">
        <v>296215.59999999998</v>
      </c>
      <c r="P224" s="46">
        <v>27908391.789999999</v>
      </c>
      <c r="Q224" s="47">
        <v>727908552.5</v>
      </c>
      <c r="R224" s="86">
        <v>756113159.88999999</v>
      </c>
      <c r="S224" s="47">
        <v>103182738.51000001</v>
      </c>
      <c r="T224" s="47">
        <v>16167291.67</v>
      </c>
      <c r="U224" s="47">
        <v>20781692.510000002</v>
      </c>
      <c r="V224" s="47">
        <v>41560138.159999996</v>
      </c>
      <c r="W224" s="47">
        <v>33122867.079999998</v>
      </c>
      <c r="X224" s="47">
        <v>189271892.66999999</v>
      </c>
      <c r="Y224" s="47">
        <v>31854557.670000002</v>
      </c>
      <c r="Z224" s="112">
        <v>4946216446.8299999</v>
      </c>
      <c r="AA224" s="39"/>
      <c r="AB224" s="40"/>
    </row>
    <row r="225" spans="1:28" s="44" customFormat="1" ht="16.5" customHeight="1" x14ac:dyDescent="0.2">
      <c r="B225" s="92" t="s">
        <v>21</v>
      </c>
      <c r="C225" s="46">
        <v>47158774.880000003</v>
      </c>
      <c r="D225" s="46">
        <v>1000903001.99</v>
      </c>
      <c r="E225" s="47">
        <v>22350747.170000002</v>
      </c>
      <c r="F225" s="47" t="s">
        <v>18</v>
      </c>
      <c r="G225" s="46" t="s">
        <v>18</v>
      </c>
      <c r="H225" s="47" t="s">
        <v>18</v>
      </c>
      <c r="I225" s="46">
        <v>1423652882.3299999</v>
      </c>
      <c r="J225" s="47" t="s">
        <v>18</v>
      </c>
      <c r="K225" s="46">
        <v>723458005.24000001</v>
      </c>
      <c r="L225" s="47">
        <v>33513594.940000001</v>
      </c>
      <c r="M225" s="47">
        <v>876062396.44000006</v>
      </c>
      <c r="N225" s="120">
        <v>4127099402.9899998</v>
      </c>
      <c r="O225" s="47">
        <v>24517400.710000001</v>
      </c>
      <c r="P225" s="46">
        <v>54286886.75</v>
      </c>
      <c r="Q225" s="47">
        <v>727964668.07000005</v>
      </c>
      <c r="R225" s="86">
        <v>806768955.53000009</v>
      </c>
      <c r="S225" s="47">
        <v>106459954.92</v>
      </c>
      <c r="T225" s="47">
        <v>20067443.289999999</v>
      </c>
      <c r="U225" s="47">
        <v>22797890.77</v>
      </c>
      <c r="V225" s="47">
        <v>45592253.979999997</v>
      </c>
      <c r="W225" s="47">
        <v>35975626.810000002</v>
      </c>
      <c r="X225" s="47">
        <v>205573331.46000001</v>
      </c>
      <c r="Y225" s="47">
        <v>33354379.579999998</v>
      </c>
      <c r="Z225" s="112">
        <v>5403689239.3299999</v>
      </c>
      <c r="AA225" s="39"/>
      <c r="AB225" s="40"/>
    </row>
    <row r="226" spans="1:28" s="44" customFormat="1" ht="16.5" customHeight="1" x14ac:dyDescent="0.2">
      <c r="B226" s="92" t="s">
        <v>22</v>
      </c>
      <c r="C226" s="46">
        <v>44956062.030000001</v>
      </c>
      <c r="D226" s="46">
        <v>946037476.41999996</v>
      </c>
      <c r="E226" s="46">
        <v>21875001.449999999</v>
      </c>
      <c r="F226" s="47" t="s">
        <v>18</v>
      </c>
      <c r="G226" s="46" t="s">
        <v>18</v>
      </c>
      <c r="H226" s="47" t="s">
        <v>18</v>
      </c>
      <c r="I226" s="46">
        <v>1342838169.4300001</v>
      </c>
      <c r="J226" s="47" t="s">
        <v>18</v>
      </c>
      <c r="K226" s="46">
        <v>620142324.71000004</v>
      </c>
      <c r="L226" s="46">
        <v>33177974.640000001</v>
      </c>
      <c r="M226" s="46">
        <v>825470835.10000002</v>
      </c>
      <c r="N226" s="120">
        <v>3834497843.7799997</v>
      </c>
      <c r="O226" s="47">
        <v>12362758.08</v>
      </c>
      <c r="P226" s="47">
        <v>27666483.870000001</v>
      </c>
      <c r="Q226" s="47">
        <v>729258356.48000002</v>
      </c>
      <c r="R226" s="86">
        <v>769287598.43000007</v>
      </c>
      <c r="S226" s="47">
        <v>99082741.379999995</v>
      </c>
      <c r="T226" s="47">
        <v>19359347.760000002</v>
      </c>
      <c r="U226" s="47">
        <v>21162077.510000002</v>
      </c>
      <c r="V226" s="47">
        <v>42321101.270000003</v>
      </c>
      <c r="W226" s="47">
        <v>33626292.020000003</v>
      </c>
      <c r="X226" s="47">
        <v>192148830.02000001</v>
      </c>
      <c r="Y226" s="47">
        <v>30511463.899999999</v>
      </c>
      <c r="Z226" s="112">
        <v>5041997296.0699997</v>
      </c>
      <c r="AA226" s="39"/>
      <c r="AB226" s="40"/>
    </row>
    <row r="227" spans="1:28" s="44" customFormat="1" ht="16.5" customHeight="1" x14ac:dyDescent="0.2">
      <c r="B227" s="92" t="s">
        <v>23</v>
      </c>
      <c r="C227" s="48">
        <v>47999913.470000006</v>
      </c>
      <c r="D227" s="48">
        <v>994363630.2700001</v>
      </c>
      <c r="E227" s="49">
        <v>22886921.829999998</v>
      </c>
      <c r="F227" s="47" t="s">
        <v>18</v>
      </c>
      <c r="G227" s="46" t="s">
        <v>18</v>
      </c>
      <c r="H227" s="47" t="s">
        <v>18</v>
      </c>
      <c r="I227" s="48">
        <v>1410796696.96</v>
      </c>
      <c r="J227" s="47" t="s">
        <v>18</v>
      </c>
      <c r="K227" s="48">
        <v>631734903.9000001</v>
      </c>
      <c r="L227" s="49">
        <v>33676521.449999996</v>
      </c>
      <c r="M227" s="49">
        <v>864672369.40999985</v>
      </c>
      <c r="N227" s="120">
        <v>4006130957.29</v>
      </c>
      <c r="O227" s="47">
        <v>12332199.020000001</v>
      </c>
      <c r="P227" s="47">
        <v>27789362.329999998</v>
      </c>
      <c r="Q227" s="47">
        <v>726991893.00999999</v>
      </c>
      <c r="R227" s="86">
        <v>767113454.36000001</v>
      </c>
      <c r="S227" s="49">
        <v>99611411.910000011</v>
      </c>
      <c r="T227" s="47">
        <v>19540848.690000001</v>
      </c>
      <c r="U227" s="49">
        <v>22081374.350000001</v>
      </c>
      <c r="V227" s="49">
        <v>44159577.750000007</v>
      </c>
      <c r="W227" s="49">
        <v>34927546.399999999</v>
      </c>
      <c r="X227" s="47">
        <v>199584546.72999999</v>
      </c>
      <c r="Y227" s="49">
        <v>30856835.199999999</v>
      </c>
      <c r="Z227" s="112">
        <v>5224006552.6800003</v>
      </c>
      <c r="AA227" s="39"/>
      <c r="AB227" s="40"/>
    </row>
    <row r="228" spans="1:28" s="44" customFormat="1" ht="16.5" customHeight="1" x14ac:dyDescent="0.2">
      <c r="B228" s="92" t="s">
        <v>24</v>
      </c>
      <c r="C228" s="48">
        <v>48727101.060000002</v>
      </c>
      <c r="D228" s="48">
        <v>1001087818.46</v>
      </c>
      <c r="E228" s="49">
        <v>23164470.800000001</v>
      </c>
      <c r="F228" s="47" t="s">
        <v>18</v>
      </c>
      <c r="G228" s="46" t="s">
        <v>18</v>
      </c>
      <c r="H228" s="47" t="s">
        <v>18</v>
      </c>
      <c r="I228" s="48">
        <v>1412964976.47</v>
      </c>
      <c r="J228" s="47" t="s">
        <v>18</v>
      </c>
      <c r="K228" s="48">
        <v>609443771.60000002</v>
      </c>
      <c r="L228" s="49">
        <v>36411729.200000003</v>
      </c>
      <c r="M228" s="49">
        <v>872003897.71000004</v>
      </c>
      <c r="N228" s="120">
        <v>4003803765.2999997</v>
      </c>
      <c r="O228" s="47">
        <v>298455.25</v>
      </c>
      <c r="P228" s="46">
        <v>966050.43</v>
      </c>
      <c r="Q228" s="47">
        <v>725701154.21000004</v>
      </c>
      <c r="R228" s="86">
        <v>726965659.88999999</v>
      </c>
      <c r="S228" s="49">
        <v>100709726.81999999</v>
      </c>
      <c r="T228" s="49">
        <v>19718124.16</v>
      </c>
      <c r="U228" s="49">
        <v>22037684.739999998</v>
      </c>
      <c r="V228" s="49">
        <v>44072103.149999999</v>
      </c>
      <c r="W228" s="49">
        <v>34871732.990000002</v>
      </c>
      <c r="X228" s="49">
        <v>199265707.37</v>
      </c>
      <c r="Y228" s="49">
        <v>29833267.16</v>
      </c>
      <c r="Z228" s="112">
        <v>5181277771.5799999</v>
      </c>
      <c r="AA228" s="39"/>
      <c r="AB228" s="40"/>
    </row>
    <row r="229" spans="1:28" s="44" customFormat="1" ht="16.5" customHeight="1" x14ac:dyDescent="0.2">
      <c r="B229" s="92" t="s">
        <v>25</v>
      </c>
      <c r="C229" s="48">
        <v>50700789.519999996</v>
      </c>
      <c r="D229" s="48">
        <v>1043945793.8399999</v>
      </c>
      <c r="E229" s="49">
        <v>24193279.460000001</v>
      </c>
      <c r="F229" s="47" t="s">
        <v>18</v>
      </c>
      <c r="G229" s="46" t="s">
        <v>18</v>
      </c>
      <c r="H229" s="47" t="s">
        <v>18</v>
      </c>
      <c r="I229" s="48">
        <v>1468618868.4399998</v>
      </c>
      <c r="J229" s="47" t="s">
        <v>18</v>
      </c>
      <c r="K229" s="48">
        <v>683845527.56999993</v>
      </c>
      <c r="L229" s="49">
        <v>34460711.649999999</v>
      </c>
      <c r="M229" s="49">
        <v>905383934.34000003</v>
      </c>
      <c r="N229" s="120">
        <v>4211148904.8200002</v>
      </c>
      <c r="O229" s="49">
        <v>24284586.439999998</v>
      </c>
      <c r="P229" s="123">
        <v>27581328.099999998</v>
      </c>
      <c r="Q229" s="49">
        <v>727206316.00999999</v>
      </c>
      <c r="R229" s="86">
        <v>779072230.54999995</v>
      </c>
      <c r="S229" s="49">
        <v>112600124.67999999</v>
      </c>
      <c r="T229" s="49">
        <v>20972073.34</v>
      </c>
      <c r="U229" s="49">
        <v>23217767.620000001</v>
      </c>
      <c r="V229" s="49">
        <v>46432281.310000002</v>
      </c>
      <c r="W229" s="49">
        <v>36507973.729999997</v>
      </c>
      <c r="X229" s="49">
        <v>208615712.34</v>
      </c>
      <c r="Y229" s="49">
        <v>29797980.289999999</v>
      </c>
      <c r="Z229" s="112">
        <v>5468365048.6800003</v>
      </c>
      <c r="AA229" s="39"/>
      <c r="AB229" s="40"/>
    </row>
    <row r="230" spans="1:28" s="44" customFormat="1" ht="16.5" customHeight="1" x14ac:dyDescent="0.2">
      <c r="B230" s="92" t="s">
        <v>26</v>
      </c>
      <c r="C230" s="48">
        <v>55206944.750000007</v>
      </c>
      <c r="D230" s="48">
        <v>1151794892.1299999</v>
      </c>
      <c r="E230" s="49">
        <v>25164142.300000001</v>
      </c>
      <c r="F230" s="47" t="s">
        <v>18</v>
      </c>
      <c r="G230" s="46" t="s">
        <v>18</v>
      </c>
      <c r="H230" s="47" t="s">
        <v>18</v>
      </c>
      <c r="I230" s="48">
        <v>1545658088.21</v>
      </c>
      <c r="J230" s="47" t="s">
        <v>18</v>
      </c>
      <c r="K230" s="48">
        <v>828035739.48000002</v>
      </c>
      <c r="L230" s="49">
        <v>35004882.740000002</v>
      </c>
      <c r="M230" s="49">
        <v>976422443.22000003</v>
      </c>
      <c r="N230" s="120">
        <v>4617287132.8299999</v>
      </c>
      <c r="O230" s="49">
        <v>12258387.560000001</v>
      </c>
      <c r="P230" s="48">
        <v>54132195.340000004</v>
      </c>
      <c r="Q230" s="49">
        <v>727060767.14999998</v>
      </c>
      <c r="R230" s="86">
        <v>793451350.04999995</v>
      </c>
      <c r="S230" s="49">
        <v>118180940.50999999</v>
      </c>
      <c r="T230" s="47">
        <v>20467770.98</v>
      </c>
      <c r="U230" s="49">
        <v>24350818.890000001</v>
      </c>
      <c r="V230" s="49">
        <v>48699857.979999997</v>
      </c>
      <c r="W230" s="49">
        <v>39733343.020000003</v>
      </c>
      <c r="X230" s="47">
        <v>227048499.53999999</v>
      </c>
      <c r="Y230" s="49">
        <v>44786199.759999998</v>
      </c>
      <c r="Z230" s="112">
        <v>5934005913.5599995</v>
      </c>
      <c r="AA230" s="39"/>
      <c r="AB230" s="40"/>
    </row>
    <row r="231" spans="1:28" s="44" customFormat="1" ht="16.5" customHeight="1" x14ac:dyDescent="0.2">
      <c r="B231" s="92" t="s">
        <v>27</v>
      </c>
      <c r="C231" s="48">
        <v>56632016.420000002</v>
      </c>
      <c r="D231" s="48">
        <v>1119828051.6800001</v>
      </c>
      <c r="E231" s="49">
        <v>25948075.200000003</v>
      </c>
      <c r="F231" s="47" t="s">
        <v>18</v>
      </c>
      <c r="G231" s="46" t="s">
        <v>18</v>
      </c>
      <c r="H231" s="47" t="s">
        <v>18</v>
      </c>
      <c r="I231" s="48">
        <v>1553429988.46</v>
      </c>
      <c r="J231" s="47" t="s">
        <v>18</v>
      </c>
      <c r="K231" s="48">
        <v>675178607.26999986</v>
      </c>
      <c r="L231" s="49">
        <v>34821705.130000003</v>
      </c>
      <c r="M231" s="49">
        <v>961462045.13</v>
      </c>
      <c r="N231" s="120">
        <v>4427300489.29</v>
      </c>
      <c r="O231" s="49">
        <v>12499267.940000001</v>
      </c>
      <c r="P231" s="123">
        <v>997403.12</v>
      </c>
      <c r="Q231" s="49">
        <v>754636086.87000012</v>
      </c>
      <c r="R231" s="86">
        <v>768132757.93000007</v>
      </c>
      <c r="S231" s="49">
        <v>109644364.11</v>
      </c>
      <c r="T231" s="49">
        <v>20619175.210000001</v>
      </c>
      <c r="U231" s="49">
        <v>24125587.27</v>
      </c>
      <c r="V231" s="49">
        <v>48250734.82</v>
      </c>
      <c r="W231" s="49">
        <v>38180180.390000001</v>
      </c>
      <c r="X231" s="49">
        <v>218171135.47999999</v>
      </c>
      <c r="Y231" s="49">
        <v>32008752.91</v>
      </c>
      <c r="Z231" s="112">
        <v>5686433177.4099998</v>
      </c>
      <c r="AA231" s="39"/>
      <c r="AB231" s="40"/>
    </row>
    <row r="232" spans="1:28" s="44" customFormat="1" ht="16.5" customHeight="1" x14ac:dyDescent="0.2">
      <c r="B232" s="92" t="s">
        <v>28</v>
      </c>
      <c r="C232" s="48">
        <v>57872438.880000003</v>
      </c>
      <c r="D232" s="48">
        <v>1119983801.8000002</v>
      </c>
      <c r="E232" s="49">
        <v>26515399.530000001</v>
      </c>
      <c r="F232" s="47" t="s">
        <v>18</v>
      </c>
      <c r="G232" s="46" t="s">
        <v>18</v>
      </c>
      <c r="H232" s="47" t="s">
        <v>18</v>
      </c>
      <c r="I232" s="48">
        <v>1570209012.96</v>
      </c>
      <c r="J232" s="47" t="s">
        <v>18</v>
      </c>
      <c r="K232" s="48">
        <v>717645978.47000003</v>
      </c>
      <c r="L232" s="49">
        <v>33619346.170000009</v>
      </c>
      <c r="M232" s="49">
        <v>967439575.59000003</v>
      </c>
      <c r="N232" s="120">
        <v>4493285553.4000006</v>
      </c>
      <c r="O232" s="49">
        <v>12423492.41</v>
      </c>
      <c r="P232" s="123">
        <v>27442370.5</v>
      </c>
      <c r="Q232" s="49">
        <v>754546653.19000006</v>
      </c>
      <c r="R232" s="86">
        <v>794412516.10000002</v>
      </c>
      <c r="S232" s="49">
        <v>107312292.62</v>
      </c>
      <c r="T232" s="49">
        <v>20565187.789999999</v>
      </c>
      <c r="U232" s="49">
        <v>24751905.75</v>
      </c>
      <c r="V232" s="49">
        <v>49503475.460000001</v>
      </c>
      <c r="W232" s="49">
        <v>38788907.030000001</v>
      </c>
      <c r="X232" s="49">
        <v>221649419.53</v>
      </c>
      <c r="Y232" s="49">
        <v>32342898.420000002</v>
      </c>
      <c r="Z232" s="112">
        <v>5782612156.1000004</v>
      </c>
      <c r="AA232" s="39"/>
      <c r="AB232" s="40"/>
    </row>
    <row r="233" spans="1:28" s="44" customFormat="1" ht="16.5" customHeight="1" x14ac:dyDescent="0.2">
      <c r="B233" s="92" t="s">
        <v>29</v>
      </c>
      <c r="C233" s="48">
        <v>59572306.909999996</v>
      </c>
      <c r="D233" s="48">
        <v>1136586251.97</v>
      </c>
      <c r="E233" s="49">
        <v>27336572.120000001</v>
      </c>
      <c r="F233" s="47" t="s">
        <v>18</v>
      </c>
      <c r="G233" s="46" t="s">
        <v>18</v>
      </c>
      <c r="H233" s="47" t="s">
        <v>18</v>
      </c>
      <c r="I233" s="48">
        <v>1600339787.52</v>
      </c>
      <c r="J233" s="47" t="s">
        <v>18</v>
      </c>
      <c r="K233" s="48">
        <v>726384868.04999995</v>
      </c>
      <c r="L233" s="49">
        <v>35693065.380000003</v>
      </c>
      <c r="M233" s="49">
        <v>982980503.37</v>
      </c>
      <c r="N233" s="120">
        <v>4568893355.3199997</v>
      </c>
      <c r="O233" s="49">
        <v>12363845.6</v>
      </c>
      <c r="P233" s="48">
        <v>27449293.830000002</v>
      </c>
      <c r="Q233" s="49">
        <v>754489503.48000002</v>
      </c>
      <c r="R233" s="86">
        <v>794302642.90999997</v>
      </c>
      <c r="S233" s="49">
        <v>107631127.38</v>
      </c>
      <c r="T233" s="49">
        <v>20727541.449999999</v>
      </c>
      <c r="U233" s="49">
        <v>25171335.02</v>
      </c>
      <c r="V233" s="49">
        <v>50342237.509999998</v>
      </c>
      <c r="W233" s="49">
        <v>39365727.619999997</v>
      </c>
      <c r="X233" s="49">
        <v>224945670.18000001</v>
      </c>
      <c r="Y233" s="49">
        <v>31966361.690000001</v>
      </c>
      <c r="Z233" s="112">
        <v>5863345999.0799999</v>
      </c>
      <c r="AA233" s="39"/>
      <c r="AB233" s="40"/>
    </row>
    <row r="234" spans="1:28" s="44" customFormat="1" ht="16.5" customHeight="1" thickBot="1" x14ac:dyDescent="0.25">
      <c r="B234" s="92" t="s">
        <v>30</v>
      </c>
      <c r="C234" s="48">
        <v>64099173.590000004</v>
      </c>
      <c r="D234" s="48">
        <v>1232558492.76</v>
      </c>
      <c r="E234" s="49">
        <v>29165972.109999999</v>
      </c>
      <c r="F234" s="47" t="s">
        <v>18</v>
      </c>
      <c r="G234" s="46" t="s">
        <v>18</v>
      </c>
      <c r="H234" s="47" t="s">
        <v>18</v>
      </c>
      <c r="I234" s="48">
        <v>1741510725.3</v>
      </c>
      <c r="J234" s="47" t="s">
        <v>18</v>
      </c>
      <c r="K234" s="48">
        <v>831486278.08000004</v>
      </c>
      <c r="L234" s="49">
        <v>35816751.920000002</v>
      </c>
      <c r="M234" s="49">
        <v>1074961307.48</v>
      </c>
      <c r="N234" s="120">
        <v>5009598701.2399998</v>
      </c>
      <c r="O234" s="49">
        <v>12344875.9</v>
      </c>
      <c r="P234" s="48">
        <v>53806068.789999992</v>
      </c>
      <c r="Q234" s="49">
        <v>754606984.31999993</v>
      </c>
      <c r="R234" s="86">
        <v>820757929.00999987</v>
      </c>
      <c r="S234" s="49">
        <v>115326684.62000002</v>
      </c>
      <c r="T234" s="47">
        <v>21256965.140000001</v>
      </c>
      <c r="U234" s="47">
        <v>27492998.010000002</v>
      </c>
      <c r="V234" s="47">
        <v>54985023.979999997</v>
      </c>
      <c r="W234" s="47">
        <v>42836672</v>
      </c>
      <c r="X234" s="47">
        <v>244779181.46000001</v>
      </c>
      <c r="Y234" s="47">
        <v>37336107.579999998</v>
      </c>
      <c r="Z234" s="112">
        <v>6374370263.04</v>
      </c>
      <c r="AA234" s="39"/>
      <c r="AB234" s="40"/>
    </row>
    <row r="235" spans="1:28" s="44" customFormat="1" ht="16.5" customHeight="1" thickTop="1" thickBot="1" x14ac:dyDescent="0.25">
      <c r="A235" s="103"/>
      <c r="B235" s="90">
        <v>2022</v>
      </c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98"/>
      <c r="O235" s="124"/>
      <c r="P235" s="124"/>
      <c r="Q235" s="124"/>
      <c r="R235" s="98"/>
      <c r="S235" s="124"/>
      <c r="T235" s="124"/>
      <c r="U235" s="124"/>
      <c r="V235" s="124"/>
      <c r="W235" s="124"/>
      <c r="X235" s="124"/>
      <c r="Y235" s="124"/>
      <c r="Z235" s="125"/>
      <c r="AA235" s="104"/>
      <c r="AB235" s="40"/>
    </row>
    <row r="236" spans="1:28" s="44" customFormat="1" ht="16.5" customHeight="1" thickTop="1" x14ac:dyDescent="0.2">
      <c r="B236" s="92" t="s">
        <v>19</v>
      </c>
      <c r="C236" s="46">
        <v>60660359</v>
      </c>
      <c r="D236" s="46">
        <v>1117278644.6300001</v>
      </c>
      <c r="E236" s="47">
        <v>30700615.420000002</v>
      </c>
      <c r="F236" s="48">
        <v>0</v>
      </c>
      <c r="G236" s="48">
        <v>0</v>
      </c>
      <c r="H236" s="48">
        <v>0</v>
      </c>
      <c r="I236" s="46">
        <v>1567954030.3899996</v>
      </c>
      <c r="J236" s="48">
        <v>0</v>
      </c>
      <c r="K236" s="46">
        <v>708830761.67000008</v>
      </c>
      <c r="L236" s="47">
        <v>35549220.770000003</v>
      </c>
      <c r="M236" s="47">
        <v>957098806.22000003</v>
      </c>
      <c r="N236" s="120">
        <v>4478072438.0999994</v>
      </c>
      <c r="O236" s="47">
        <v>12240128.550000001</v>
      </c>
      <c r="P236" s="46">
        <v>27352040.660000004</v>
      </c>
      <c r="Q236" s="47">
        <v>754266966.93999994</v>
      </c>
      <c r="R236" s="86">
        <v>793859136.14999998</v>
      </c>
      <c r="S236" s="47">
        <v>103339764.19999999</v>
      </c>
      <c r="T236" s="47">
        <v>24418721.579999998</v>
      </c>
      <c r="U236" s="47">
        <v>24623300.800000001</v>
      </c>
      <c r="V236" s="47">
        <v>49245896.850000001</v>
      </c>
      <c r="W236" s="47">
        <v>38603023.619999997</v>
      </c>
      <c r="X236" s="47">
        <v>220587160.97999999</v>
      </c>
      <c r="Y236" s="47">
        <v>27923591.329999998</v>
      </c>
      <c r="Z236" s="112">
        <v>5760673033.6099997</v>
      </c>
      <c r="AA236" s="39"/>
      <c r="AB236" s="40"/>
    </row>
    <row r="237" spans="1:28" s="44" customFormat="1" ht="16.5" customHeight="1" x14ac:dyDescent="0.2">
      <c r="B237" s="92" t="s">
        <v>20</v>
      </c>
      <c r="C237" s="46">
        <v>64374664.140000001</v>
      </c>
      <c r="D237" s="46">
        <v>1184792939.3000002</v>
      </c>
      <c r="E237" s="47">
        <v>29145234.509999998</v>
      </c>
      <c r="F237" s="48">
        <v>0</v>
      </c>
      <c r="G237" s="48">
        <v>0</v>
      </c>
      <c r="H237" s="48">
        <v>0</v>
      </c>
      <c r="I237" s="46">
        <v>1637371458.2099998</v>
      </c>
      <c r="J237" s="48">
        <v>0</v>
      </c>
      <c r="K237" s="46">
        <v>723918204.50999999</v>
      </c>
      <c r="L237" s="47">
        <v>41859930.32</v>
      </c>
      <c r="M237" s="47">
        <v>1016139008.4</v>
      </c>
      <c r="N237" s="120">
        <v>4697601439.3900003</v>
      </c>
      <c r="O237" s="47">
        <v>238171.06999999998</v>
      </c>
      <c r="P237" s="46">
        <v>1080695.83</v>
      </c>
      <c r="Q237" s="47">
        <v>756345162.27999997</v>
      </c>
      <c r="R237" s="86">
        <v>757664029.17999995</v>
      </c>
      <c r="S237" s="47">
        <v>105674942.55</v>
      </c>
      <c r="T237" s="47">
        <v>21051947.579999998</v>
      </c>
      <c r="U237" s="47">
        <v>25555156.600000001</v>
      </c>
      <c r="V237" s="47">
        <v>51109052.299999997</v>
      </c>
      <c r="W237" s="47">
        <v>40159516.020000003</v>
      </c>
      <c r="X237" s="47">
        <v>229480721.75999999</v>
      </c>
      <c r="Y237" s="47">
        <v>34539157.409999996</v>
      </c>
      <c r="Z237" s="112">
        <v>5962835962.79</v>
      </c>
      <c r="AA237" s="39"/>
      <c r="AB237" s="40"/>
    </row>
    <row r="238" spans="1:28" s="44" customFormat="1" ht="16.5" customHeight="1" x14ac:dyDescent="0.2">
      <c r="B238" s="92" t="s">
        <v>21</v>
      </c>
      <c r="C238" s="46">
        <v>69216455.000000015</v>
      </c>
      <c r="D238" s="46">
        <v>1260648867.8399999</v>
      </c>
      <c r="E238" s="47">
        <v>30974768.330000002</v>
      </c>
      <c r="F238" s="48">
        <v>0</v>
      </c>
      <c r="G238" s="48">
        <v>0</v>
      </c>
      <c r="H238" s="48">
        <v>0</v>
      </c>
      <c r="I238" s="46">
        <v>1766239428.4299998</v>
      </c>
      <c r="J238" s="48">
        <v>0</v>
      </c>
      <c r="K238" s="46">
        <v>847176192.92999995</v>
      </c>
      <c r="L238" s="47">
        <v>39064233.969999999</v>
      </c>
      <c r="M238" s="47">
        <v>1089992317.77</v>
      </c>
      <c r="N238" s="120">
        <v>5103312264.2699986</v>
      </c>
      <c r="O238" s="47">
        <v>25314689.32</v>
      </c>
      <c r="P238" s="46">
        <v>52957755.940000005</v>
      </c>
      <c r="Q238" s="47">
        <v>759900472.62</v>
      </c>
      <c r="R238" s="86">
        <v>838172917.88</v>
      </c>
      <c r="S238" s="47">
        <v>116572436.84999999</v>
      </c>
      <c r="T238" s="47">
        <v>22367109.07</v>
      </c>
      <c r="U238" s="47">
        <v>28094756.949999999</v>
      </c>
      <c r="V238" s="47">
        <v>56188281.200000003</v>
      </c>
      <c r="W238" s="47">
        <v>43529619.200000003</v>
      </c>
      <c r="X238" s="47">
        <v>248737504.33000001</v>
      </c>
      <c r="Y238" s="47">
        <v>35486436.060000002</v>
      </c>
      <c r="Z238" s="112">
        <v>6492461325.8099985</v>
      </c>
      <c r="AA238" s="39"/>
      <c r="AB238" s="40"/>
    </row>
    <row r="239" spans="1:28" s="44" customFormat="1" ht="16.5" customHeight="1" x14ac:dyDescent="0.2">
      <c r="B239" s="92" t="s">
        <v>22</v>
      </c>
      <c r="C239" s="46">
        <v>68222013.170000002</v>
      </c>
      <c r="D239" s="46">
        <v>1216423959.7</v>
      </c>
      <c r="E239" s="46">
        <v>30771051.299999997</v>
      </c>
      <c r="F239" s="48">
        <v>0</v>
      </c>
      <c r="G239" s="48">
        <v>0</v>
      </c>
      <c r="H239" s="48">
        <v>0</v>
      </c>
      <c r="I239" s="46">
        <v>1705594368.4000001</v>
      </c>
      <c r="J239" s="48">
        <v>0</v>
      </c>
      <c r="K239" s="46">
        <v>719461810.12</v>
      </c>
      <c r="L239" s="46">
        <v>38970383.359999999</v>
      </c>
      <c r="M239" s="46">
        <v>1047007673.9699999</v>
      </c>
      <c r="N239" s="120">
        <v>4826451260.0200005</v>
      </c>
      <c r="O239" s="47">
        <v>12634502.640000001</v>
      </c>
      <c r="P239" s="47">
        <v>1240570.0900000001</v>
      </c>
      <c r="Q239" s="47">
        <v>760845856.07999992</v>
      </c>
      <c r="R239" s="86">
        <v>774720928.80999994</v>
      </c>
      <c r="S239" s="47">
        <v>105192739.75999999</v>
      </c>
      <c r="T239" s="47">
        <v>31144315.289999999</v>
      </c>
      <c r="U239" s="47">
        <v>26478208.52</v>
      </c>
      <c r="V239" s="47">
        <v>52955113.219999999</v>
      </c>
      <c r="W239" s="47">
        <v>41217524.43</v>
      </c>
      <c r="X239" s="47">
        <v>235525754.55000001</v>
      </c>
      <c r="Y239" s="47">
        <v>34610745.57</v>
      </c>
      <c r="Z239" s="112">
        <v>6128296590.1700001</v>
      </c>
      <c r="AA239" s="39"/>
      <c r="AB239" s="40"/>
    </row>
    <row r="240" spans="1:28" s="44" customFormat="1" ht="16.5" customHeight="1" x14ac:dyDescent="0.2">
      <c r="B240" s="92" t="s">
        <v>23</v>
      </c>
      <c r="C240" s="48">
        <v>69419231.450000003</v>
      </c>
      <c r="D240" s="48">
        <v>1255637430.0599999</v>
      </c>
      <c r="E240" s="49">
        <v>32133841.859999999</v>
      </c>
      <c r="F240" s="47" t="s">
        <v>18</v>
      </c>
      <c r="G240" s="46" t="s">
        <v>18</v>
      </c>
      <c r="H240" s="47" t="s">
        <v>18</v>
      </c>
      <c r="I240" s="48">
        <v>1763149578.8499999</v>
      </c>
      <c r="J240" s="47" t="s">
        <v>18</v>
      </c>
      <c r="K240" s="48">
        <v>826271540.11000001</v>
      </c>
      <c r="L240" s="49">
        <v>39496850.969999999</v>
      </c>
      <c r="M240" s="49">
        <v>1088524286.3900001</v>
      </c>
      <c r="N240" s="120">
        <v>5074632759.6899996</v>
      </c>
      <c r="O240" s="47">
        <v>12629334.35</v>
      </c>
      <c r="P240" s="47">
        <v>52271766.729999997</v>
      </c>
      <c r="Q240" s="47">
        <v>831100621.41999996</v>
      </c>
      <c r="R240" s="86">
        <v>896001722.5</v>
      </c>
      <c r="S240" s="49">
        <v>108705078.59</v>
      </c>
      <c r="T240" s="47">
        <v>24845543.48</v>
      </c>
      <c r="U240" s="49">
        <v>27976133.52</v>
      </c>
      <c r="V240" s="49">
        <v>55950771.409999996</v>
      </c>
      <c r="W240" s="49">
        <v>43706805.219999999</v>
      </c>
      <c r="X240" s="47">
        <v>249749844.44</v>
      </c>
      <c r="Y240" s="49">
        <v>37431985.399999999</v>
      </c>
      <c r="Z240" s="112">
        <v>6519000644.25</v>
      </c>
      <c r="AA240" s="39"/>
      <c r="AB240" s="40"/>
    </row>
    <row r="241" spans="1:28" s="44" customFormat="1" ht="16.5" customHeight="1" x14ac:dyDescent="0.2">
      <c r="B241" s="92" t="s">
        <v>24</v>
      </c>
      <c r="C241" s="48">
        <v>70926781.950000003</v>
      </c>
      <c r="D241" s="48">
        <v>1335742550.01</v>
      </c>
      <c r="E241" s="48">
        <v>32088073.359999999</v>
      </c>
      <c r="F241" s="47" t="s">
        <v>18</v>
      </c>
      <c r="G241" s="47" t="s">
        <v>18</v>
      </c>
      <c r="H241" s="47" t="s">
        <v>18</v>
      </c>
      <c r="I241" s="48">
        <v>1784888333.5899999</v>
      </c>
      <c r="J241" s="47" t="s">
        <v>18</v>
      </c>
      <c r="K241" s="48">
        <v>810188776.38999999</v>
      </c>
      <c r="L241" s="48">
        <v>43056676.829999998</v>
      </c>
      <c r="M241" s="48">
        <v>1101799362.8800001</v>
      </c>
      <c r="N241" s="120">
        <v>5178690555.0100002</v>
      </c>
      <c r="O241" s="48">
        <v>12772824.25</v>
      </c>
      <c r="P241" s="48">
        <v>1138316.97</v>
      </c>
      <c r="Q241" s="48">
        <v>828407744.76999998</v>
      </c>
      <c r="R241" s="86">
        <v>842318885.99000001</v>
      </c>
      <c r="S241" s="49">
        <v>129544426.26000001</v>
      </c>
      <c r="T241" s="49">
        <v>24770232.969999999</v>
      </c>
      <c r="U241" s="49">
        <v>26885325.600000001</v>
      </c>
      <c r="V241" s="49">
        <v>53769220.310000002</v>
      </c>
      <c r="W241" s="49">
        <v>44396209.189999998</v>
      </c>
      <c r="X241" s="49">
        <v>253689260.80000001</v>
      </c>
      <c r="Y241" s="49">
        <v>40795283.950000003</v>
      </c>
      <c r="Z241" s="112">
        <v>6594859400.0799999</v>
      </c>
      <c r="AA241" s="39"/>
      <c r="AB241" s="40"/>
    </row>
    <row r="242" spans="1:28" s="44" customFormat="1" ht="16.5" customHeight="1" x14ac:dyDescent="0.2">
      <c r="B242" s="92" t="s">
        <v>25</v>
      </c>
      <c r="C242" s="48">
        <v>70688532.660000011</v>
      </c>
      <c r="D242" s="48">
        <v>1248569537.9099998</v>
      </c>
      <c r="E242" s="49">
        <v>33074149.91</v>
      </c>
      <c r="F242" s="47" t="s">
        <v>18</v>
      </c>
      <c r="G242" s="47" t="s">
        <v>18</v>
      </c>
      <c r="H242" s="47" t="s">
        <v>18</v>
      </c>
      <c r="I242" s="48">
        <v>1748595397.0100002</v>
      </c>
      <c r="J242" s="47" t="s">
        <v>18</v>
      </c>
      <c r="K242" s="48">
        <v>826627545</v>
      </c>
      <c r="L242" s="49">
        <v>39511841.990000002</v>
      </c>
      <c r="M242" s="49">
        <v>1075889160.99</v>
      </c>
      <c r="N242" s="120">
        <v>5042956165.4700003</v>
      </c>
      <c r="O242" s="49">
        <v>12796875.73</v>
      </c>
      <c r="P242" s="123">
        <v>52345704.75</v>
      </c>
      <c r="Q242" s="49">
        <v>994725059.84000003</v>
      </c>
      <c r="R242" s="86">
        <v>1059867640.3200001</v>
      </c>
      <c r="S242" s="49">
        <v>107222803.25</v>
      </c>
      <c r="T242" s="49">
        <v>24902125.48</v>
      </c>
      <c r="U242" s="49">
        <v>27814231.09</v>
      </c>
      <c r="V242" s="49">
        <v>55626993.130000003</v>
      </c>
      <c r="W242" s="49">
        <v>44358172.829999998</v>
      </c>
      <c r="X242" s="49">
        <v>253472701.81999999</v>
      </c>
      <c r="Y242" s="49">
        <v>39244631.600000001</v>
      </c>
      <c r="Z242" s="112">
        <v>6655465464.9899998</v>
      </c>
      <c r="AA242" s="39"/>
      <c r="AB242" s="40"/>
    </row>
    <row r="243" spans="1:28" s="44" customFormat="1" ht="16.5" customHeight="1" x14ac:dyDescent="0.2">
      <c r="B243" s="92" t="s">
        <v>26</v>
      </c>
      <c r="C243" s="48">
        <v>74403009.579999998</v>
      </c>
      <c r="D243" s="48">
        <v>1291635073.54</v>
      </c>
      <c r="E243" s="49">
        <v>33967174.149999999</v>
      </c>
      <c r="F243" s="47" t="s">
        <v>18</v>
      </c>
      <c r="G243" s="47" t="s">
        <v>18</v>
      </c>
      <c r="H243" s="47" t="s">
        <v>18</v>
      </c>
      <c r="I243" s="48">
        <v>1804256968.6900001</v>
      </c>
      <c r="J243" s="47" t="s">
        <v>18</v>
      </c>
      <c r="K243" s="48">
        <v>801077215.34000003</v>
      </c>
      <c r="L243" s="49">
        <v>39721964.049999997</v>
      </c>
      <c r="M243" s="49">
        <v>1113504454.3800001</v>
      </c>
      <c r="N243" s="120">
        <v>5158565859.7300005</v>
      </c>
      <c r="O243" s="49">
        <v>12636506.18</v>
      </c>
      <c r="P243" s="48">
        <v>26775565.68</v>
      </c>
      <c r="Q243" s="49">
        <v>1004815579.86</v>
      </c>
      <c r="R243" s="86">
        <v>1044227651.72</v>
      </c>
      <c r="S243" s="49">
        <v>108493238.48</v>
      </c>
      <c r="T243" s="47">
        <v>25129674.780000001</v>
      </c>
      <c r="U243" s="49">
        <v>28353262.739999998</v>
      </c>
      <c r="V243" s="49">
        <v>56705020.829999998</v>
      </c>
      <c r="W243" s="49">
        <v>45170866.229999997</v>
      </c>
      <c r="X243" s="47">
        <v>258116664.24000001</v>
      </c>
      <c r="Y243" s="49">
        <v>37900813.780000001</v>
      </c>
      <c r="Z243" s="112">
        <v>6762663052.5300007</v>
      </c>
      <c r="AA243" s="39"/>
      <c r="AB243" s="40"/>
    </row>
    <row r="244" spans="1:28" s="44" customFormat="1" ht="16.5" customHeight="1" x14ac:dyDescent="0.2">
      <c r="B244" s="92" t="s">
        <v>27</v>
      </c>
      <c r="C244" s="48">
        <v>74848420</v>
      </c>
      <c r="D244" s="48">
        <v>1266671609.4400001</v>
      </c>
      <c r="E244" s="48">
        <v>34435241.409999996</v>
      </c>
      <c r="F244" s="47" t="s">
        <v>18</v>
      </c>
      <c r="G244" s="47" t="s">
        <v>18</v>
      </c>
      <c r="H244" s="47" t="s">
        <v>18</v>
      </c>
      <c r="I244" s="48">
        <v>1772123155.46</v>
      </c>
      <c r="J244" s="47" t="s">
        <v>18</v>
      </c>
      <c r="K244" s="48">
        <v>736373267.77999997</v>
      </c>
      <c r="L244" s="48">
        <v>37869798.850000001</v>
      </c>
      <c r="M244" s="48">
        <v>1095503781.55</v>
      </c>
      <c r="N244" s="120">
        <v>5017825274.4899998</v>
      </c>
      <c r="O244" s="48">
        <v>12613650.85</v>
      </c>
      <c r="P244" s="48">
        <v>1411348.89</v>
      </c>
      <c r="Q244" s="48">
        <v>1005707681.03</v>
      </c>
      <c r="R244" s="86">
        <v>1019732680.77</v>
      </c>
      <c r="S244" s="48">
        <v>105580456.34</v>
      </c>
      <c r="T244" s="48">
        <v>24796812.359999999</v>
      </c>
      <c r="U244" s="48">
        <v>27522732.440000001</v>
      </c>
      <c r="V244" s="48">
        <v>55044041.93</v>
      </c>
      <c r="W244" s="48">
        <v>43989799.729999997</v>
      </c>
      <c r="X244" s="48">
        <v>251367853.19999999</v>
      </c>
      <c r="Y244" s="48">
        <v>36549676.57</v>
      </c>
      <c r="Z244" s="112">
        <v>6582409327.8299999</v>
      </c>
      <c r="AA244" s="39"/>
      <c r="AB244" s="40"/>
    </row>
    <row r="245" spans="1:28" s="44" customFormat="1" ht="16.5" customHeight="1" x14ac:dyDescent="0.2">
      <c r="B245" s="92" t="s">
        <v>28</v>
      </c>
      <c r="C245" s="48">
        <v>73183669.159999996</v>
      </c>
      <c r="D245" s="48">
        <v>1212730625.03</v>
      </c>
      <c r="E245" s="49">
        <v>33546982.91</v>
      </c>
      <c r="F245" s="47" t="s">
        <v>18</v>
      </c>
      <c r="G245" s="47" t="s">
        <v>18</v>
      </c>
      <c r="H245" s="47" t="s">
        <v>18</v>
      </c>
      <c r="I245" s="48">
        <v>1717762862.1199999</v>
      </c>
      <c r="J245" s="47" t="s">
        <v>18</v>
      </c>
      <c r="K245" s="48">
        <v>754664183.41999996</v>
      </c>
      <c r="L245" s="49">
        <v>36272624.549999997</v>
      </c>
      <c r="M245" s="49">
        <v>1043333459.0599999</v>
      </c>
      <c r="N245" s="120">
        <v>4871494406.25</v>
      </c>
      <c r="O245" s="49">
        <v>256092.92</v>
      </c>
      <c r="P245" s="123">
        <v>26544864.640000001</v>
      </c>
      <c r="Q245" s="49">
        <v>974157973.98000002</v>
      </c>
      <c r="R245" s="86">
        <v>1000958931.54</v>
      </c>
      <c r="S245" s="49">
        <v>99507268.260000005</v>
      </c>
      <c r="T245" s="49">
        <v>24214027.649999999</v>
      </c>
      <c r="U245" s="49">
        <v>26842707.219999999</v>
      </c>
      <c r="V245" s="49">
        <v>53684075.880000003</v>
      </c>
      <c r="W245" s="49">
        <v>42863038.920000002</v>
      </c>
      <c r="X245" s="49">
        <v>244929235.88</v>
      </c>
      <c r="Y245" s="49">
        <v>35264847.530000001</v>
      </c>
      <c r="Z245" s="112">
        <v>6399758539.1300001</v>
      </c>
      <c r="AA245" s="39"/>
    </row>
    <row r="246" spans="1:28" s="44" customFormat="1" ht="16.5" customHeight="1" x14ac:dyDescent="0.2">
      <c r="B246" s="92" t="s">
        <v>29</v>
      </c>
      <c r="C246" s="48">
        <v>73906158.840000004</v>
      </c>
      <c r="D246" s="48">
        <v>1214145247.7099998</v>
      </c>
      <c r="E246" s="49">
        <v>33487183.84</v>
      </c>
      <c r="F246" s="47" t="s">
        <v>18</v>
      </c>
      <c r="G246" s="47" t="s">
        <v>18</v>
      </c>
      <c r="H246" s="47" t="s">
        <v>18</v>
      </c>
      <c r="I246" s="48">
        <v>1714990351.22</v>
      </c>
      <c r="J246" s="47" t="s">
        <v>18</v>
      </c>
      <c r="K246" s="48">
        <v>697897588.30999994</v>
      </c>
      <c r="L246" s="49">
        <v>38501887.209999993</v>
      </c>
      <c r="M246" s="49">
        <v>1047421174.74</v>
      </c>
      <c r="N246" s="120">
        <v>4820349591.8699999</v>
      </c>
      <c r="O246" s="49">
        <v>226793.69</v>
      </c>
      <c r="P246" s="48">
        <v>1177161.58</v>
      </c>
      <c r="Q246" s="49">
        <v>981596167.09000003</v>
      </c>
      <c r="R246" s="86">
        <v>983000122.36000001</v>
      </c>
      <c r="S246" s="49">
        <v>97768356.079999998</v>
      </c>
      <c r="T246" s="49">
        <v>24040149.579999998</v>
      </c>
      <c r="U246" s="49">
        <v>26495589.199999999</v>
      </c>
      <c r="V246" s="49">
        <v>52989818.659999996</v>
      </c>
      <c r="W246" s="49">
        <v>42412975.609999999</v>
      </c>
      <c r="X246" s="49">
        <v>242357446.83000001</v>
      </c>
      <c r="Y246" s="49">
        <v>37804015.670000002</v>
      </c>
      <c r="Z246" s="112">
        <v>6327218065.8599997</v>
      </c>
      <c r="AA246" s="39"/>
      <c r="AB246" s="40"/>
    </row>
    <row r="247" spans="1:28" s="44" customFormat="1" ht="16.5" customHeight="1" thickBot="1" x14ac:dyDescent="0.25">
      <c r="B247" s="92" t="s">
        <v>30</v>
      </c>
      <c r="C247" s="48">
        <v>75901525.319999993</v>
      </c>
      <c r="D247" s="48">
        <v>1238317910.3800001</v>
      </c>
      <c r="E247" s="49">
        <v>35861007.409999996</v>
      </c>
      <c r="F247" s="47" t="s">
        <v>18</v>
      </c>
      <c r="G247" s="47" t="s">
        <v>18</v>
      </c>
      <c r="H247" s="47" t="s">
        <v>18</v>
      </c>
      <c r="I247" s="48">
        <v>1747443930.72</v>
      </c>
      <c r="J247" s="47" t="s">
        <v>18</v>
      </c>
      <c r="K247" s="48">
        <v>764501136.10000002</v>
      </c>
      <c r="L247" s="49">
        <v>36314036.299999997</v>
      </c>
      <c r="M247" s="49">
        <v>1071553192.77</v>
      </c>
      <c r="N247" s="120">
        <v>4969892739</v>
      </c>
      <c r="O247" s="49">
        <v>12426749.109999999</v>
      </c>
      <c r="P247" s="48">
        <v>26688686.219999999</v>
      </c>
      <c r="Q247" s="49">
        <v>984318931.16999996</v>
      </c>
      <c r="R247" s="86">
        <v>1023434366.5</v>
      </c>
      <c r="S247" s="49">
        <v>101982392.34</v>
      </c>
      <c r="T247" s="47">
        <v>26015127.77</v>
      </c>
      <c r="U247" s="47">
        <v>27334743.59</v>
      </c>
      <c r="V247" s="47">
        <v>54668093.380000003</v>
      </c>
      <c r="W247" s="47">
        <v>43609488.329999998</v>
      </c>
      <c r="X247" s="47">
        <v>249194502.78999999</v>
      </c>
      <c r="Y247" s="47">
        <v>38718006.270000003</v>
      </c>
      <c r="Z247" s="112">
        <v>6534849459.9699993</v>
      </c>
      <c r="AA247" s="39"/>
      <c r="AB247" s="40"/>
    </row>
    <row r="248" spans="1:28" s="44" customFormat="1" ht="16.5" customHeight="1" thickTop="1" thickBot="1" x14ac:dyDescent="0.25">
      <c r="A248" s="103"/>
      <c r="B248" s="90">
        <v>2023</v>
      </c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98"/>
      <c r="O248" s="124"/>
      <c r="P248" s="124"/>
      <c r="Q248" s="124"/>
      <c r="R248" s="98"/>
      <c r="S248" s="124"/>
      <c r="T248" s="124"/>
      <c r="U248" s="124"/>
      <c r="V248" s="124"/>
      <c r="W248" s="124"/>
      <c r="X248" s="124"/>
      <c r="Y248" s="124"/>
      <c r="Z248" s="125"/>
      <c r="AA248" s="104"/>
      <c r="AB248" s="40"/>
    </row>
    <row r="249" spans="1:28" s="44" customFormat="1" ht="16.5" customHeight="1" thickTop="1" x14ac:dyDescent="0.2">
      <c r="B249" s="92" t="s">
        <v>19</v>
      </c>
      <c r="C249" s="46">
        <v>79409443.680000007</v>
      </c>
      <c r="D249" s="46">
        <v>1286314505.8900001</v>
      </c>
      <c r="E249" s="47">
        <v>34859032.200000003</v>
      </c>
      <c r="F249" s="48">
        <v>0</v>
      </c>
      <c r="G249" s="48">
        <v>0</v>
      </c>
      <c r="H249" s="48">
        <v>0</v>
      </c>
      <c r="I249" s="46">
        <v>1801219321.23</v>
      </c>
      <c r="J249" s="48">
        <v>0</v>
      </c>
      <c r="K249" s="46">
        <v>753818882.70000005</v>
      </c>
      <c r="L249" s="47">
        <v>39092179.420000002</v>
      </c>
      <c r="M249" s="47">
        <v>1106537039.46</v>
      </c>
      <c r="N249" s="120">
        <v>5101250404.5799999</v>
      </c>
      <c r="O249" s="47">
        <v>11613489.289999999</v>
      </c>
      <c r="P249" s="46">
        <v>1246851.42</v>
      </c>
      <c r="Q249" s="47">
        <v>988093333.03999996</v>
      </c>
      <c r="R249" s="86">
        <v>1000953673.75</v>
      </c>
      <c r="S249" s="49">
        <v>103710168.40000001</v>
      </c>
      <c r="T249" s="47">
        <v>25488000.52</v>
      </c>
      <c r="U249" s="47">
        <v>27924600.02</v>
      </c>
      <c r="V249" s="47">
        <v>55847764.340000004</v>
      </c>
      <c r="W249" s="47">
        <v>44460680.219999999</v>
      </c>
      <c r="X249" s="47">
        <v>254058427.52000001</v>
      </c>
      <c r="Y249" s="47">
        <v>34537413.729999997</v>
      </c>
      <c r="Z249" s="112">
        <v>6622743132.5599995</v>
      </c>
      <c r="AA249" s="39"/>
      <c r="AB249" s="40"/>
    </row>
    <row r="250" spans="1:28" s="44" customFormat="1" ht="16.5" customHeight="1" x14ac:dyDescent="0.2">
      <c r="B250" s="92" t="s">
        <v>20</v>
      </c>
      <c r="C250" s="46">
        <v>80224431.439999998</v>
      </c>
      <c r="D250" s="46">
        <v>1290827449.6700001</v>
      </c>
      <c r="E250" s="47">
        <v>37113055.969999999</v>
      </c>
      <c r="F250" s="48">
        <v>0</v>
      </c>
      <c r="G250" s="48">
        <v>0</v>
      </c>
      <c r="H250" s="48">
        <v>0</v>
      </c>
      <c r="I250" s="46">
        <v>1800409361.4000001</v>
      </c>
      <c r="J250" s="48">
        <v>0</v>
      </c>
      <c r="K250" s="46">
        <v>801060179.19000006</v>
      </c>
      <c r="L250" s="47">
        <v>43332944.990000002</v>
      </c>
      <c r="M250" s="47">
        <v>1114875102.01</v>
      </c>
      <c r="N250" s="120">
        <v>5167842524.6700001</v>
      </c>
      <c r="O250" s="47">
        <v>236495.56</v>
      </c>
      <c r="P250" s="46">
        <v>26461138.23</v>
      </c>
      <c r="Q250" s="47">
        <v>990042392.98000002</v>
      </c>
      <c r="R250" s="86">
        <v>1016740026.77</v>
      </c>
      <c r="S250" s="49">
        <v>113090882.88</v>
      </c>
      <c r="T250" s="47">
        <v>14588863.039999999</v>
      </c>
      <c r="U250" s="47">
        <v>28407418.98</v>
      </c>
      <c r="V250" s="47">
        <v>56813402.68</v>
      </c>
      <c r="W250" s="47">
        <v>45141516.159999996</v>
      </c>
      <c r="X250" s="47">
        <v>257949045.58000001</v>
      </c>
      <c r="Y250" s="47">
        <v>35651352.539999999</v>
      </c>
      <c r="Z250" s="112">
        <v>6721636170.2600002</v>
      </c>
      <c r="AA250" s="39"/>
      <c r="AB250" s="40"/>
    </row>
    <row r="251" spans="1:28" s="44" customFormat="1" ht="16.5" customHeight="1" x14ac:dyDescent="0.2">
      <c r="B251" s="92" t="s">
        <v>21</v>
      </c>
      <c r="C251" s="46">
        <v>87972843.840000004</v>
      </c>
      <c r="D251" s="46">
        <v>1401768466.47</v>
      </c>
      <c r="E251" s="46">
        <v>40446284.369999997</v>
      </c>
      <c r="F251" s="48">
        <v>0</v>
      </c>
      <c r="G251" s="48">
        <v>0</v>
      </c>
      <c r="H251" s="48">
        <v>0</v>
      </c>
      <c r="I251" s="46">
        <v>1957221816.75</v>
      </c>
      <c r="J251" s="48">
        <v>0</v>
      </c>
      <c r="K251" s="46">
        <v>917062137.90999997</v>
      </c>
      <c r="L251" s="46">
        <v>42016729.810000002</v>
      </c>
      <c r="M251" s="46">
        <v>1211942132.79</v>
      </c>
      <c r="N251" s="120">
        <v>5658430411.9400005</v>
      </c>
      <c r="O251" s="47">
        <v>23067427.940000001</v>
      </c>
      <c r="P251" s="47">
        <v>51277428.210000001</v>
      </c>
      <c r="Q251" s="47">
        <v>990764804.35000002</v>
      </c>
      <c r="R251" s="86">
        <v>1065109660.5</v>
      </c>
      <c r="S251" s="49">
        <v>121099387.77</v>
      </c>
      <c r="T251" s="47">
        <v>14584984.779999999</v>
      </c>
      <c r="U251" s="47">
        <v>31045872.050000001</v>
      </c>
      <c r="V251" s="47">
        <v>62090307.350000001</v>
      </c>
      <c r="W251" s="47">
        <v>48840322.759999998</v>
      </c>
      <c r="X251" s="47">
        <v>279085056.69999999</v>
      </c>
      <c r="Y251" s="47">
        <v>40294956.840000004</v>
      </c>
      <c r="Z251" s="112">
        <v>7305995975.9100008</v>
      </c>
      <c r="AA251" s="39"/>
      <c r="AB251" s="40"/>
    </row>
    <row r="252" spans="1:28" s="44" customFormat="1" ht="16.5" customHeight="1" x14ac:dyDescent="0.2">
      <c r="B252" s="92" t="s">
        <v>22</v>
      </c>
      <c r="C252" s="46">
        <v>85931213.620000005</v>
      </c>
      <c r="D252" s="46">
        <v>1325030960.8599999</v>
      </c>
      <c r="E252" s="46">
        <v>38627712.619999997</v>
      </c>
      <c r="F252" s="48">
        <v>0</v>
      </c>
      <c r="G252" s="48">
        <v>0</v>
      </c>
      <c r="H252" s="48">
        <v>0</v>
      </c>
      <c r="I252" s="46">
        <v>1858801727.0699999</v>
      </c>
      <c r="J252" s="48">
        <v>0</v>
      </c>
      <c r="K252" s="46">
        <v>773555275.00999999</v>
      </c>
      <c r="L252" s="46">
        <v>41320577.859999999</v>
      </c>
      <c r="M252" s="46">
        <v>1137592627.75</v>
      </c>
      <c r="N252" s="120">
        <v>5260860094.7900009</v>
      </c>
      <c r="O252" s="47">
        <v>11453446.279999999</v>
      </c>
      <c r="P252" s="47">
        <v>1214901.8600000001</v>
      </c>
      <c r="Q252" s="47">
        <v>990520539.00999999</v>
      </c>
      <c r="R252" s="86">
        <v>1003188887.15</v>
      </c>
      <c r="S252" s="49">
        <v>112395794.18000001</v>
      </c>
      <c r="T252" s="47">
        <v>16360721.390000001</v>
      </c>
      <c r="U252" s="47">
        <v>28777993.879999999</v>
      </c>
      <c r="V252" s="47">
        <v>57554837.630000003</v>
      </c>
      <c r="W252" s="47">
        <v>45660561.890000001</v>
      </c>
      <c r="X252" s="47">
        <v>260915406.83000001</v>
      </c>
      <c r="Y252" s="47">
        <v>35541614.710000001</v>
      </c>
      <c r="Z252" s="112">
        <v>6804895191.0600014</v>
      </c>
      <c r="AA252" s="39"/>
      <c r="AB252" s="40"/>
    </row>
    <row r="253" spans="1:28" s="44" customFormat="1" ht="16.5" customHeight="1" x14ac:dyDescent="0.2">
      <c r="B253" s="92" t="s">
        <v>23</v>
      </c>
      <c r="C253" s="46">
        <v>93278767.519999996</v>
      </c>
      <c r="D253" s="46">
        <v>1432277414.6899998</v>
      </c>
      <c r="E253" s="46">
        <v>42532994.059999987</v>
      </c>
      <c r="F253" s="48">
        <v>0</v>
      </c>
      <c r="G253" s="48">
        <v>0</v>
      </c>
      <c r="H253" s="48">
        <v>0</v>
      </c>
      <c r="I253" s="46">
        <v>2011307575.05</v>
      </c>
      <c r="J253" s="48">
        <v>0</v>
      </c>
      <c r="K253" s="46">
        <v>927910706.85000002</v>
      </c>
      <c r="L253" s="46">
        <v>45196453.119999997</v>
      </c>
      <c r="M253" s="46">
        <v>1242301517.8299999</v>
      </c>
      <c r="N253" s="120">
        <v>5794805429.1199999</v>
      </c>
      <c r="O253" s="47">
        <v>11469930.52</v>
      </c>
      <c r="P253" s="47">
        <v>49080637.149999999</v>
      </c>
      <c r="Q253" s="47">
        <v>991095435.99000001</v>
      </c>
      <c r="R253" s="86">
        <v>1051646003.66</v>
      </c>
      <c r="S253" s="49">
        <v>117532799.57000001</v>
      </c>
      <c r="T253" s="47">
        <v>15989165.58</v>
      </c>
      <c r="U253" s="47">
        <v>31810802.100000001</v>
      </c>
      <c r="V253" s="47">
        <v>63621167.399999999</v>
      </c>
      <c r="W253" s="47">
        <v>49914716.009999998</v>
      </c>
      <c r="X253" s="47">
        <v>285223445.99000001</v>
      </c>
      <c r="Y253" s="47">
        <v>38455458.960000001</v>
      </c>
      <c r="Z253" s="112">
        <v>7433009822.8099995</v>
      </c>
      <c r="AA253" s="39"/>
      <c r="AB253" s="40"/>
    </row>
    <row r="254" spans="1:28" s="44" customFormat="1" ht="16.5" customHeight="1" x14ac:dyDescent="0.2">
      <c r="B254" s="92" t="s">
        <v>24</v>
      </c>
      <c r="C254" s="46">
        <v>94023144.969999999</v>
      </c>
      <c r="D254" s="46">
        <v>1407869438.5</v>
      </c>
      <c r="E254" s="46">
        <v>42070582.049999997</v>
      </c>
      <c r="F254" s="48" t="s">
        <v>18</v>
      </c>
      <c r="G254" s="48" t="s">
        <v>18</v>
      </c>
      <c r="H254" s="48" t="s">
        <v>18</v>
      </c>
      <c r="I254" s="46">
        <v>1958178786.9300001</v>
      </c>
      <c r="J254" s="48" t="s">
        <v>18</v>
      </c>
      <c r="K254" s="46">
        <v>809800704.41999996</v>
      </c>
      <c r="L254" s="46">
        <v>41816700.490000002</v>
      </c>
      <c r="M254" s="46">
        <v>1216858385.9300001</v>
      </c>
      <c r="N254" s="120">
        <v>5570617743.29</v>
      </c>
      <c r="O254" s="47">
        <v>11309684.130000001</v>
      </c>
      <c r="P254" s="47">
        <v>1269973.6299999999</v>
      </c>
      <c r="Q254" s="47">
        <v>991183483.05999994</v>
      </c>
      <c r="R254" s="86">
        <v>1003763140.8199999</v>
      </c>
      <c r="S254" s="49">
        <v>110903214.09</v>
      </c>
      <c r="T254" s="47">
        <v>15973124.66</v>
      </c>
      <c r="U254" s="47">
        <v>30437301.84</v>
      </c>
      <c r="V254" s="47">
        <v>60874212.479999997</v>
      </c>
      <c r="W254" s="47">
        <v>48001237.880000003</v>
      </c>
      <c r="X254" s="47">
        <v>274289458.67000002</v>
      </c>
      <c r="Y254" s="47">
        <v>40781367.079999998</v>
      </c>
      <c r="Z254" s="112">
        <v>7139667676.1499996</v>
      </c>
      <c r="AA254" s="39"/>
      <c r="AB254" s="40"/>
    </row>
    <row r="255" spans="1:28" s="44" customFormat="1" ht="16.5" customHeight="1" x14ac:dyDescent="0.2">
      <c r="B255" s="92" t="s">
        <v>25</v>
      </c>
      <c r="C255" s="46">
        <v>101562489.66999999</v>
      </c>
      <c r="D255" s="46">
        <v>1458941874.2299998</v>
      </c>
      <c r="E255" s="46">
        <v>43126843.280000001</v>
      </c>
      <c r="F255" s="48" t="s">
        <v>18</v>
      </c>
      <c r="G255" s="48" t="s">
        <v>18</v>
      </c>
      <c r="H255" s="48" t="s">
        <v>18</v>
      </c>
      <c r="I255" s="46">
        <v>2033717816.96</v>
      </c>
      <c r="J255" s="48" t="s">
        <v>18</v>
      </c>
      <c r="K255" s="46">
        <v>933672305.95000005</v>
      </c>
      <c r="L255" s="46">
        <v>41509436.060000002</v>
      </c>
      <c r="M255" s="46">
        <v>1263061945.5500002</v>
      </c>
      <c r="N255" s="120">
        <v>5875592711.7000008</v>
      </c>
      <c r="O255" s="47">
        <v>11557502.25</v>
      </c>
      <c r="P255" s="47">
        <v>47047454.120000005</v>
      </c>
      <c r="Q255" s="47">
        <v>1000109633.34</v>
      </c>
      <c r="R255" s="86">
        <v>1058714589.71</v>
      </c>
      <c r="S255" s="49">
        <v>112877771.05000001</v>
      </c>
      <c r="T255" s="47">
        <v>15963801.550000001</v>
      </c>
      <c r="U255" s="47">
        <v>32208817.620000001</v>
      </c>
      <c r="V255" s="47">
        <v>64417865.240000002</v>
      </c>
      <c r="W255" s="47">
        <v>50525286.689999998</v>
      </c>
      <c r="X255" s="47">
        <v>288712929.56</v>
      </c>
      <c r="Y255" s="47">
        <v>40217846.990000002</v>
      </c>
      <c r="Z255" s="112">
        <v>7523267818.5600004</v>
      </c>
      <c r="AA255" s="39"/>
      <c r="AB255" s="40"/>
    </row>
    <row r="256" spans="1:28" s="44" customFormat="1" ht="16.5" customHeight="1" x14ac:dyDescent="0.2">
      <c r="B256" s="92" t="s">
        <v>26</v>
      </c>
      <c r="C256" s="46">
        <v>104140521.66000001</v>
      </c>
      <c r="D256" s="46">
        <v>1452327266.1699998</v>
      </c>
      <c r="E256" s="46">
        <v>44083927.280000009</v>
      </c>
      <c r="F256" s="48">
        <v>0</v>
      </c>
      <c r="G256" s="48">
        <v>0</v>
      </c>
      <c r="H256" s="48">
        <v>0</v>
      </c>
      <c r="I256" s="46">
        <v>2025130277.01</v>
      </c>
      <c r="J256" s="48">
        <v>0</v>
      </c>
      <c r="K256" s="46">
        <v>839653137.38999987</v>
      </c>
      <c r="L256" s="46">
        <v>43521938.859999999</v>
      </c>
      <c r="M256" s="46">
        <v>1257008541.6200001</v>
      </c>
      <c r="N256" s="120">
        <v>5765865609.9899998</v>
      </c>
      <c r="O256" s="47">
        <v>11487616.25</v>
      </c>
      <c r="P256" s="47">
        <v>1296253.2199999997</v>
      </c>
      <c r="Q256" s="47">
        <v>1000226202.95</v>
      </c>
      <c r="R256" s="86">
        <v>1013010072.4200001</v>
      </c>
      <c r="S256" s="49">
        <v>112321674.44999999</v>
      </c>
      <c r="T256" s="47">
        <v>15449865.189999999</v>
      </c>
      <c r="U256" s="47">
        <v>31482401.210000001</v>
      </c>
      <c r="V256" s="47">
        <v>62965108.299999997</v>
      </c>
      <c r="W256" s="47">
        <v>49497306.909999996</v>
      </c>
      <c r="X256" s="47">
        <v>282838468.20999998</v>
      </c>
      <c r="Y256" s="47">
        <v>37187538.259999998</v>
      </c>
      <c r="Z256" s="112">
        <v>7355168179.75</v>
      </c>
      <c r="AA256" s="39"/>
      <c r="AB256" s="40"/>
    </row>
    <row r="257" spans="1:28" s="44" customFormat="1" ht="16.5" customHeight="1" x14ac:dyDescent="0.2">
      <c r="B257" s="92" t="s">
        <v>27</v>
      </c>
      <c r="C257" s="46">
        <v>108801296.19</v>
      </c>
      <c r="D257" s="46">
        <v>1448510481.3500004</v>
      </c>
      <c r="E257" s="46">
        <v>44402076.389999993</v>
      </c>
      <c r="F257" s="48">
        <v>0</v>
      </c>
      <c r="G257" s="48">
        <v>0</v>
      </c>
      <c r="H257" s="48">
        <v>0</v>
      </c>
      <c r="I257" s="46">
        <v>2037659194.2600002</v>
      </c>
      <c r="J257" s="48">
        <v>0</v>
      </c>
      <c r="K257" s="46">
        <v>901709480.43000007</v>
      </c>
      <c r="L257" s="46">
        <v>40848312.010000005</v>
      </c>
      <c r="M257" s="46">
        <v>1255210385</v>
      </c>
      <c r="N257" s="120">
        <v>5837141225.6300011</v>
      </c>
      <c r="O257" s="47">
        <v>11373718.91</v>
      </c>
      <c r="P257" s="47">
        <v>24344353.349999998</v>
      </c>
      <c r="Q257" s="47">
        <v>1003742569.47</v>
      </c>
      <c r="R257" s="86">
        <v>1039460641.73</v>
      </c>
      <c r="S257" s="49">
        <v>111948339.81999999</v>
      </c>
      <c r="T257" s="47">
        <v>16649182.869999999</v>
      </c>
      <c r="U257" s="47">
        <v>31937060.57</v>
      </c>
      <c r="V257" s="47">
        <v>63874454.579999998</v>
      </c>
      <c r="W257" s="47">
        <v>50152513.859999999</v>
      </c>
      <c r="X257" s="47">
        <v>286582797.92000002</v>
      </c>
      <c r="Y257" s="47">
        <v>40270541.490000002</v>
      </c>
      <c r="Z257" s="112">
        <v>7461367575.6000013</v>
      </c>
      <c r="AA257" s="39"/>
      <c r="AB257" s="40"/>
    </row>
    <row r="258" spans="1:28" s="44" customFormat="1" ht="16.5" customHeight="1" x14ac:dyDescent="0.2">
      <c r="B258" s="92" t="s">
        <v>28</v>
      </c>
      <c r="C258" s="46">
        <v>116204706.55999999</v>
      </c>
      <c r="D258" s="46">
        <v>1484680035.4399998</v>
      </c>
      <c r="E258" s="46">
        <v>45494330.299999997</v>
      </c>
      <c r="F258" s="48">
        <v>0</v>
      </c>
      <c r="G258" s="48">
        <v>0</v>
      </c>
      <c r="H258" s="48">
        <v>0</v>
      </c>
      <c r="I258" s="46">
        <v>2087953135.4599998</v>
      </c>
      <c r="J258" s="48">
        <v>0</v>
      </c>
      <c r="K258" s="46">
        <v>913328249.30999994</v>
      </c>
      <c r="L258" s="46">
        <v>41215836.629999995</v>
      </c>
      <c r="M258" s="46">
        <v>1294971601.0699999</v>
      </c>
      <c r="N258" s="120">
        <v>5983847894.7699995</v>
      </c>
      <c r="O258" s="47">
        <v>10994406.93</v>
      </c>
      <c r="P258" s="47">
        <v>24392310.789999999</v>
      </c>
      <c r="Q258" s="47">
        <v>996922123.44000006</v>
      </c>
      <c r="R258" s="86">
        <v>1032308841.1600001</v>
      </c>
      <c r="S258" s="49">
        <v>108650018.45</v>
      </c>
      <c r="T258" s="47">
        <v>15960355.710000001</v>
      </c>
      <c r="U258" s="47">
        <v>32684533.670000002</v>
      </c>
      <c r="V258" s="47">
        <v>65369268.119999997</v>
      </c>
      <c r="W258" s="47">
        <v>51165232.390000001</v>
      </c>
      <c r="X258" s="47">
        <v>292370039.33999997</v>
      </c>
      <c r="Y258" s="47">
        <v>40320714.539999999</v>
      </c>
      <c r="Z258" s="112">
        <v>7606716542.4399996</v>
      </c>
      <c r="AA258" s="39"/>
      <c r="AB258" s="40"/>
    </row>
    <row r="259" spans="1:28" s="44" customFormat="1" ht="16.5" customHeight="1" x14ac:dyDescent="0.2">
      <c r="B259" s="92" t="s">
        <v>29</v>
      </c>
      <c r="C259" s="46">
        <v>114347624.76999998</v>
      </c>
      <c r="D259" s="46">
        <v>1442639771.4400001</v>
      </c>
      <c r="E259" s="46">
        <v>44467171.259999998</v>
      </c>
      <c r="F259" s="48">
        <v>0</v>
      </c>
      <c r="G259" s="48">
        <v>0</v>
      </c>
      <c r="H259" s="48">
        <v>0</v>
      </c>
      <c r="I259" s="46">
        <v>2030546767.7199998</v>
      </c>
      <c r="J259" s="48">
        <v>0</v>
      </c>
      <c r="K259" s="46">
        <v>906296078.34000003</v>
      </c>
      <c r="L259" s="46">
        <v>42728210.510000005</v>
      </c>
      <c r="M259" s="46">
        <v>1259823984.4099998</v>
      </c>
      <c r="N259" s="120">
        <v>5840849608.4499998</v>
      </c>
      <c r="O259" s="47">
        <v>262334.05</v>
      </c>
      <c r="P259" s="47">
        <v>24444312.949999999</v>
      </c>
      <c r="Q259" s="47">
        <v>1026977086.3599999</v>
      </c>
      <c r="R259" s="86">
        <v>1051683733.3599999</v>
      </c>
      <c r="S259" s="49">
        <v>108395714.05999999</v>
      </c>
      <c r="T259" s="47">
        <v>17835439.390000001</v>
      </c>
      <c r="U259" s="47">
        <v>32026779.68</v>
      </c>
      <c r="V259" s="47">
        <v>64053499.380000003</v>
      </c>
      <c r="W259" s="47">
        <v>50399449.490000002</v>
      </c>
      <c r="X259" s="47">
        <v>287993657.10000002</v>
      </c>
      <c r="Y259" s="47">
        <v>43674972.340000004</v>
      </c>
      <c r="Z259" s="112">
        <v>7479077413.8599997</v>
      </c>
      <c r="AA259" s="39"/>
      <c r="AB259" s="40"/>
    </row>
    <row r="260" spans="1:28" s="44" customFormat="1" ht="16.5" customHeight="1" thickBot="1" x14ac:dyDescent="0.25">
      <c r="B260" s="92" t="s">
        <v>30</v>
      </c>
      <c r="C260" s="46">
        <v>127199163.51000001</v>
      </c>
      <c r="D260" s="46">
        <v>1521235710.7799997</v>
      </c>
      <c r="E260" s="46">
        <v>48677131.139999993</v>
      </c>
      <c r="F260" s="48">
        <v>0</v>
      </c>
      <c r="G260" s="48">
        <v>0</v>
      </c>
      <c r="H260" s="48">
        <v>0</v>
      </c>
      <c r="I260" s="46">
        <v>2149360403.8699999</v>
      </c>
      <c r="J260" s="48">
        <v>0</v>
      </c>
      <c r="K260" s="46">
        <v>958679514.37000012</v>
      </c>
      <c r="L260" s="46">
        <v>41259414.759999998</v>
      </c>
      <c r="M260" s="46">
        <v>1336134638.2199998</v>
      </c>
      <c r="N260" s="120">
        <v>6182545976.6499996</v>
      </c>
      <c r="O260" s="47">
        <v>21006686.419999998</v>
      </c>
      <c r="P260" s="47">
        <v>25005599.07</v>
      </c>
      <c r="Q260" s="47">
        <v>1047113544.9499999</v>
      </c>
      <c r="R260" s="86">
        <v>1093125830.4399998</v>
      </c>
      <c r="S260" s="49">
        <v>109833189.47</v>
      </c>
      <c r="T260" s="47">
        <v>18126403.280000001</v>
      </c>
      <c r="U260" s="47">
        <v>33740577.420000002</v>
      </c>
      <c r="V260" s="47">
        <v>67480757.579999998</v>
      </c>
      <c r="W260" s="47">
        <v>52911257.439999998</v>
      </c>
      <c r="X260" s="47">
        <v>302346209.62</v>
      </c>
      <c r="Y260" s="47">
        <v>47640283.359999999</v>
      </c>
      <c r="Z260" s="112">
        <v>7907750485.2599993</v>
      </c>
      <c r="AA260" s="39"/>
      <c r="AB260" s="40"/>
    </row>
    <row r="261" spans="1:28" s="44" customFormat="1" ht="16.5" customHeight="1" thickTop="1" thickBot="1" x14ac:dyDescent="0.25">
      <c r="A261" s="103"/>
      <c r="B261" s="90">
        <v>2024</v>
      </c>
      <c r="C261" s="124"/>
      <c r="D261" s="124"/>
      <c r="E261" s="124"/>
      <c r="F261" s="124"/>
      <c r="G261" s="124"/>
      <c r="H261" s="124"/>
      <c r="I261" s="124"/>
      <c r="J261" s="124"/>
      <c r="K261" s="124"/>
      <c r="L261" s="124"/>
      <c r="M261" s="124"/>
      <c r="N261" s="98"/>
      <c r="O261" s="124"/>
      <c r="P261" s="124"/>
      <c r="Q261" s="124"/>
      <c r="R261" s="98"/>
      <c r="S261" s="124"/>
      <c r="T261" s="124"/>
      <c r="U261" s="124"/>
      <c r="V261" s="124"/>
      <c r="W261" s="124"/>
      <c r="X261" s="124"/>
      <c r="Y261" s="124"/>
      <c r="Z261" s="125"/>
      <c r="AA261" s="39"/>
      <c r="AB261" s="40"/>
    </row>
    <row r="262" spans="1:28" s="44" customFormat="1" ht="16.5" customHeight="1" thickTop="1" x14ac:dyDescent="0.2">
      <c r="B262" s="92" t="s">
        <v>19</v>
      </c>
      <c r="C262" s="46">
        <v>122489262.88</v>
      </c>
      <c r="D262" s="46">
        <v>1471739600.46</v>
      </c>
      <c r="E262" s="46">
        <v>45276577.340000004</v>
      </c>
      <c r="F262" s="48">
        <v>0</v>
      </c>
      <c r="G262" s="48">
        <v>0</v>
      </c>
      <c r="H262" s="48">
        <v>0</v>
      </c>
      <c r="I262" s="46">
        <v>2082073959.9000001</v>
      </c>
      <c r="J262" s="48">
        <v>0</v>
      </c>
      <c r="K262" s="46">
        <v>886590650.32000005</v>
      </c>
      <c r="L262" s="46">
        <v>44575415.68</v>
      </c>
      <c r="M262" s="46">
        <v>1292408773.3599999</v>
      </c>
      <c r="N262" s="120">
        <v>5945154239.9399996</v>
      </c>
      <c r="O262" s="47">
        <v>10611973.01</v>
      </c>
      <c r="P262" s="47">
        <v>24091083.399999999</v>
      </c>
      <c r="Q262" s="47">
        <v>1054397136.55</v>
      </c>
      <c r="R262" s="86">
        <v>1089100192.96</v>
      </c>
      <c r="S262" s="49">
        <v>102250047.06</v>
      </c>
      <c r="T262" s="47">
        <v>18233365.329999998</v>
      </c>
      <c r="U262" s="47">
        <v>32443926.559999999</v>
      </c>
      <c r="V262" s="47">
        <v>64887406.909999996</v>
      </c>
      <c r="W262" s="47">
        <v>51145995.240000002</v>
      </c>
      <c r="X262" s="47">
        <v>292258885.87</v>
      </c>
      <c r="Y262" s="47">
        <v>41635240.07</v>
      </c>
      <c r="Z262" s="112">
        <v>7618875934.6099997</v>
      </c>
      <c r="AA262" s="39"/>
      <c r="AB262" s="40"/>
    </row>
    <row r="263" spans="1:28" s="44" customFormat="1" ht="16.5" customHeight="1" x14ac:dyDescent="0.2">
      <c r="B263" s="92" t="s">
        <v>20</v>
      </c>
      <c r="C263" s="46">
        <v>120824883.11</v>
      </c>
      <c r="D263" s="46">
        <v>1457753820.29</v>
      </c>
      <c r="E263" s="46">
        <v>49353751.209999993</v>
      </c>
      <c r="F263" s="48">
        <v>0</v>
      </c>
      <c r="G263" s="48">
        <v>0</v>
      </c>
      <c r="H263" s="48">
        <v>0</v>
      </c>
      <c r="I263" s="46">
        <v>2066899608.8799996</v>
      </c>
      <c r="J263" s="48">
        <v>0</v>
      </c>
      <c r="K263" s="46">
        <v>927267374.39999998</v>
      </c>
      <c r="L263" s="46">
        <v>43995042.060000002</v>
      </c>
      <c r="M263" s="46">
        <v>1294803583.3299999</v>
      </c>
      <c r="N263" s="120">
        <v>5960898063.2799997</v>
      </c>
      <c r="O263" s="47">
        <v>262577.33999999997</v>
      </c>
      <c r="P263" s="47">
        <v>24342601.099999994</v>
      </c>
      <c r="Q263" s="47">
        <v>1057644342.2799999</v>
      </c>
      <c r="R263" s="86">
        <v>1082249520.7199998</v>
      </c>
      <c r="S263" s="49">
        <v>104573744.59999998</v>
      </c>
      <c r="T263" s="47">
        <v>18253820.960000001</v>
      </c>
      <c r="U263" s="47">
        <v>32616871.399999999</v>
      </c>
      <c r="V263" s="47">
        <v>65233080.369999997</v>
      </c>
      <c r="W263" s="47">
        <v>51393715.990000002</v>
      </c>
      <c r="X263" s="47">
        <v>293674363.48000002</v>
      </c>
      <c r="Y263" s="47">
        <v>43691582.740000002</v>
      </c>
      <c r="Z263" s="112">
        <v>7634330942.579999</v>
      </c>
      <c r="AA263" s="39"/>
      <c r="AB263" s="40"/>
    </row>
    <row r="264" spans="1:28" s="44" customFormat="1" ht="16.5" customHeight="1" x14ac:dyDescent="0.2">
      <c r="B264" s="92" t="s">
        <v>21</v>
      </c>
      <c r="C264" s="46">
        <v>131435504.99999999</v>
      </c>
      <c r="D264" s="46">
        <v>1537363704.0999999</v>
      </c>
      <c r="E264" s="46">
        <v>55510222.719999999</v>
      </c>
      <c r="F264" s="48">
        <v>0</v>
      </c>
      <c r="G264" s="48">
        <v>0</v>
      </c>
      <c r="H264" s="48">
        <v>0</v>
      </c>
      <c r="I264" s="46">
        <v>2189663020.5400004</v>
      </c>
      <c r="J264" s="48">
        <v>0</v>
      </c>
      <c r="K264" s="46">
        <v>997763615.81000018</v>
      </c>
      <c r="L264" s="46">
        <v>44775951.560000002</v>
      </c>
      <c r="M264" s="46">
        <v>1369410604.22</v>
      </c>
      <c r="N264" s="120">
        <v>6325922623.9500017</v>
      </c>
      <c r="O264" s="47">
        <v>21647571.219999999</v>
      </c>
      <c r="P264" s="47">
        <v>24310681.890000001</v>
      </c>
      <c r="Q264" s="47">
        <v>1108184327.3700001</v>
      </c>
      <c r="R264" s="86">
        <v>1154142580.48</v>
      </c>
      <c r="S264" s="49">
        <v>108169934.92000002</v>
      </c>
      <c r="T264" s="47">
        <v>18381920.530000001</v>
      </c>
      <c r="U264" s="47">
        <v>34440416.390000001</v>
      </c>
      <c r="V264" s="47">
        <v>68878675.189999998</v>
      </c>
      <c r="W264" s="47">
        <v>54312068.090000004</v>
      </c>
      <c r="X264" s="47">
        <v>310351264.81</v>
      </c>
      <c r="Y264" s="47">
        <v>45001767.689999998</v>
      </c>
      <c r="Z264" s="112">
        <v>8101219331.5200024</v>
      </c>
      <c r="AA264" s="39"/>
      <c r="AB264" s="40"/>
    </row>
    <row r="265" spans="1:28" s="44" customFormat="1" ht="16.5" customHeight="1" x14ac:dyDescent="0.2">
      <c r="B265" s="92" t="s">
        <v>22</v>
      </c>
      <c r="C265" s="46">
        <v>133604186.44</v>
      </c>
      <c r="D265" s="46">
        <v>1504410643.8500001</v>
      </c>
      <c r="E265" s="46">
        <v>48624125.210000001</v>
      </c>
      <c r="F265" s="48">
        <v>0</v>
      </c>
      <c r="G265" s="48">
        <v>0</v>
      </c>
      <c r="H265" s="48">
        <v>0</v>
      </c>
      <c r="I265" s="46">
        <v>2130304857.1100001</v>
      </c>
      <c r="J265" s="48">
        <v>0</v>
      </c>
      <c r="K265" s="46">
        <v>958049922.80999994</v>
      </c>
      <c r="L265" s="46">
        <v>46408608.789999992</v>
      </c>
      <c r="M265" s="46">
        <v>1320322301.1500001</v>
      </c>
      <c r="N265" s="120">
        <v>6141724645.3600006</v>
      </c>
      <c r="O265" s="47">
        <v>291487.22000000003</v>
      </c>
      <c r="P265" s="47">
        <v>24399217.850000001</v>
      </c>
      <c r="Q265" s="47">
        <v>1068302462.2700001</v>
      </c>
      <c r="R265" s="86">
        <v>1092993167.3400002</v>
      </c>
      <c r="S265" s="49">
        <v>106938386.17999999</v>
      </c>
      <c r="T265" s="47">
        <v>18231483.5</v>
      </c>
      <c r="U265" s="47">
        <v>33595120.909999996</v>
      </c>
      <c r="V265" s="47">
        <v>67187986.25</v>
      </c>
      <c r="W265" s="47">
        <v>52817291.280000001</v>
      </c>
      <c r="X265" s="47">
        <v>301809665.88</v>
      </c>
      <c r="Y265" s="47">
        <v>41514275.710000001</v>
      </c>
      <c r="Z265" s="112">
        <f t="shared" ref="Z265:Z269" si="0">+SUM(U265:Y265,R265:S265,N265)</f>
        <v>7838580538.9100008</v>
      </c>
      <c r="AA265" s="39"/>
      <c r="AB265" s="40"/>
    </row>
    <row r="266" spans="1:28" s="44" customFormat="1" ht="16.5" customHeight="1" x14ac:dyDescent="0.2">
      <c r="B266" s="92" t="s">
        <v>23</v>
      </c>
      <c r="C266" s="46">
        <v>140088353.88999999</v>
      </c>
      <c r="D266" s="46">
        <v>1562281127.9999998</v>
      </c>
      <c r="E266" s="46">
        <v>52997146.459999993</v>
      </c>
      <c r="F266" s="48">
        <v>0</v>
      </c>
      <c r="G266" s="48">
        <v>0</v>
      </c>
      <c r="H266" s="48">
        <v>0</v>
      </c>
      <c r="I266" s="46">
        <v>2219583733.29</v>
      </c>
      <c r="J266" s="48">
        <v>0</v>
      </c>
      <c r="K266" s="46">
        <v>1001371037.63</v>
      </c>
      <c r="L266" s="46">
        <v>45200944.479999997</v>
      </c>
      <c r="M266" s="46">
        <v>1392586936.0500002</v>
      </c>
      <c r="N266" s="120">
        <v>6414109279.7999992</v>
      </c>
      <c r="O266" s="47">
        <v>21670474.030000001</v>
      </c>
      <c r="P266" s="47">
        <v>24236175.680000003</v>
      </c>
      <c r="Q266" s="47">
        <v>1070863755.5</v>
      </c>
      <c r="R266" s="86">
        <v>1116770405.21</v>
      </c>
      <c r="S266" s="49">
        <v>111245739.69</v>
      </c>
      <c r="T266" s="47">
        <v>18279770.050000001</v>
      </c>
      <c r="U266" s="47">
        <v>34973949</v>
      </c>
      <c r="V266" s="47">
        <v>69945491.430000007</v>
      </c>
      <c r="W266" s="47">
        <v>54771016.68</v>
      </c>
      <c r="X266" s="47">
        <v>312973352.36000001</v>
      </c>
      <c r="Y266" s="47">
        <v>51238351.020000003</v>
      </c>
      <c r="Z266" s="112">
        <f t="shared" si="0"/>
        <v>8166027585.1899996</v>
      </c>
      <c r="AA266" s="39"/>
      <c r="AB266" s="40"/>
    </row>
    <row r="267" spans="1:28" s="44" customFormat="1" ht="16.5" customHeight="1" x14ac:dyDescent="0.2">
      <c r="B267" s="92" t="s">
        <v>24</v>
      </c>
      <c r="C267" s="46">
        <v>137886060.65000001</v>
      </c>
      <c r="D267" s="46">
        <v>1523572301.4400001</v>
      </c>
      <c r="E267" s="46">
        <v>47962421.329999998</v>
      </c>
      <c r="F267" s="48">
        <v>0</v>
      </c>
      <c r="G267" s="48">
        <v>0</v>
      </c>
      <c r="H267" s="48">
        <v>0</v>
      </c>
      <c r="I267" s="46">
        <v>2148244526.5599999</v>
      </c>
      <c r="J267" s="48">
        <v>0</v>
      </c>
      <c r="K267" s="46">
        <v>958192021.11000001</v>
      </c>
      <c r="L267" s="46">
        <v>44294684.309999995</v>
      </c>
      <c r="M267" s="46">
        <v>1344503949.4300001</v>
      </c>
      <c r="N267" s="120">
        <v>6204655964.8300018</v>
      </c>
      <c r="O267" s="47">
        <v>264002.24</v>
      </c>
      <c r="P267" s="47">
        <v>24240014.91</v>
      </c>
      <c r="Q267" s="47">
        <v>1147702807.27</v>
      </c>
      <c r="R267" s="86">
        <v>1172206824.4200001</v>
      </c>
      <c r="S267" s="49">
        <v>104802067.40000002</v>
      </c>
      <c r="T267" s="47">
        <v>18309807.850000001</v>
      </c>
      <c r="U267" s="47">
        <v>33935002.549999997</v>
      </c>
      <c r="V267" s="47">
        <v>67867719.099999994</v>
      </c>
      <c r="W267" s="47">
        <v>53723151.259999998</v>
      </c>
      <c r="X267" s="47">
        <v>306985294.17000002</v>
      </c>
      <c r="Y267" s="47">
        <v>42440747.780000001</v>
      </c>
      <c r="Z267" s="112">
        <f t="shared" si="0"/>
        <v>7986616771.5100021</v>
      </c>
      <c r="AA267" s="39"/>
      <c r="AB267" s="40"/>
    </row>
    <row r="268" spans="1:28" s="44" customFormat="1" ht="16.5" customHeight="1" x14ac:dyDescent="0.2">
      <c r="B268" s="92" t="s">
        <v>25</v>
      </c>
      <c r="C268" s="46">
        <v>145258466.40000001</v>
      </c>
      <c r="D268" s="46">
        <v>1583333773.23</v>
      </c>
      <c r="E268" s="46">
        <v>51956385.880000003</v>
      </c>
      <c r="F268" s="48">
        <v>0</v>
      </c>
      <c r="G268" s="48">
        <v>0</v>
      </c>
      <c r="H268" s="48">
        <v>0</v>
      </c>
      <c r="I268" s="46">
        <v>2239712035.4400001</v>
      </c>
      <c r="J268" s="48">
        <v>0</v>
      </c>
      <c r="K268" s="46">
        <v>1015448839.08</v>
      </c>
      <c r="L268" s="46">
        <v>46760582.579999998</v>
      </c>
      <c r="M268" s="46">
        <v>1411345506.45</v>
      </c>
      <c r="N268" s="120">
        <v>6493815589.0600004</v>
      </c>
      <c r="O268" s="47">
        <v>21320045.02</v>
      </c>
      <c r="P268" s="47">
        <v>24247242.279999997</v>
      </c>
      <c r="Q268" s="47">
        <v>1167723888.9300001</v>
      </c>
      <c r="R268" s="86">
        <v>1213291176.23</v>
      </c>
      <c r="S268" s="49">
        <v>110683520.82000001</v>
      </c>
      <c r="T268" s="47">
        <v>18327982.02</v>
      </c>
      <c r="U268" s="47">
        <v>35332731.039999999</v>
      </c>
      <c r="V268" s="47">
        <v>70663075.719999999</v>
      </c>
      <c r="W268" s="47">
        <v>55821577.289999999</v>
      </c>
      <c r="X268" s="47">
        <v>318975392.44999999</v>
      </c>
      <c r="Y268" s="47">
        <v>43337932.450000003</v>
      </c>
      <c r="Z268" s="112">
        <f t="shared" si="0"/>
        <v>8341920995.0600004</v>
      </c>
      <c r="AA268" s="39"/>
      <c r="AB268" s="40"/>
    </row>
    <row r="269" spans="1:28" s="44" customFormat="1" ht="16.5" customHeight="1" x14ac:dyDescent="0.2">
      <c r="B269" s="92" t="s">
        <v>26</v>
      </c>
      <c r="C269" s="46">
        <v>142260441.44999999</v>
      </c>
      <c r="D269" s="46">
        <v>1543078281.2699997</v>
      </c>
      <c r="E269" s="46">
        <v>49499240.119999997</v>
      </c>
      <c r="F269" s="48">
        <v>0</v>
      </c>
      <c r="G269" s="48">
        <v>0</v>
      </c>
      <c r="H269" s="48">
        <v>0</v>
      </c>
      <c r="I269" s="46">
        <v>2175018986.6100001</v>
      </c>
      <c r="J269" s="48">
        <v>0</v>
      </c>
      <c r="K269" s="46">
        <v>1003003443.1900001</v>
      </c>
      <c r="L269" s="46">
        <v>42600821.899999999</v>
      </c>
      <c r="M269" s="46">
        <v>1368456611.73</v>
      </c>
      <c r="N269" s="120">
        <v>6323917826.2699986</v>
      </c>
      <c r="O269" s="47">
        <v>10738074.370000001</v>
      </c>
      <c r="P269" s="47">
        <v>24209126.199999996</v>
      </c>
      <c r="Q269" s="47">
        <v>1167636629.6500001</v>
      </c>
      <c r="R269" s="86">
        <v>1202583830.22</v>
      </c>
      <c r="S269" s="49">
        <v>108313206.82000001</v>
      </c>
      <c r="T269" s="47">
        <v>18391135.940000001</v>
      </c>
      <c r="U269" s="47">
        <v>34516044.479999997</v>
      </c>
      <c r="V269" s="47">
        <v>69029819.909999996</v>
      </c>
      <c r="W269" s="47">
        <v>54645769.299999997</v>
      </c>
      <c r="X269" s="47">
        <v>312256896.88999999</v>
      </c>
      <c r="Y269" s="47">
        <v>44202346.700000003</v>
      </c>
      <c r="Z269" s="112">
        <f t="shared" si="0"/>
        <v>8149465740.5899982</v>
      </c>
      <c r="AA269" s="39"/>
      <c r="AB269" s="40"/>
    </row>
    <row r="270" spans="1:28" s="44" customFormat="1" ht="16.5" customHeight="1" x14ac:dyDescent="0.2">
      <c r="B270" s="92" t="s">
        <v>27</v>
      </c>
      <c r="C270" s="46">
        <v>145720946.56999996</v>
      </c>
      <c r="D270" s="46">
        <v>1553701686.9500003</v>
      </c>
      <c r="E270" s="46">
        <v>49713383.410000004</v>
      </c>
      <c r="F270" s="48">
        <v>0</v>
      </c>
      <c r="G270" s="48">
        <v>0</v>
      </c>
      <c r="H270" s="48">
        <v>0</v>
      </c>
      <c r="I270" s="46">
        <v>2212289895.54</v>
      </c>
      <c r="J270" s="48">
        <v>0</v>
      </c>
      <c r="K270" s="46">
        <v>1002219287.3399999</v>
      </c>
      <c r="L270" s="46">
        <v>43082174.480000004</v>
      </c>
      <c r="M270" s="46">
        <v>1382532516.72</v>
      </c>
      <c r="N270" s="120">
        <v>6389259891.0100002</v>
      </c>
      <c r="O270" s="47">
        <v>10740911.699999997</v>
      </c>
      <c r="P270" s="47">
        <v>24390000.740000002</v>
      </c>
      <c r="Q270" s="47">
        <v>1165345946.04</v>
      </c>
      <c r="R270" s="86">
        <v>1200476858.48</v>
      </c>
      <c r="S270" s="49">
        <v>106397485.17</v>
      </c>
      <c r="T270" s="47">
        <v>19058822.350000001</v>
      </c>
      <c r="U270" s="47">
        <v>34849415.920000002</v>
      </c>
      <c r="V270" s="47">
        <v>69696608.980000004</v>
      </c>
      <c r="W270" s="47">
        <v>55098017.710000001</v>
      </c>
      <c r="X270" s="47">
        <v>314841091.50999999</v>
      </c>
      <c r="Y270" s="47">
        <v>44515990.100000001</v>
      </c>
      <c r="Z270" s="112">
        <f t="shared" ref="Z270" si="1">+SUM(U270:Y270,R270:S270,N270)</f>
        <v>8215135358.8800001</v>
      </c>
      <c r="AA270" s="39"/>
      <c r="AB270" s="40"/>
    </row>
    <row r="271" spans="1:28" s="44" customFormat="1" ht="16.5" customHeight="1" x14ac:dyDescent="0.2">
      <c r="B271" s="92" t="s">
        <v>28</v>
      </c>
      <c r="C271" s="46">
        <v>147629618.98000002</v>
      </c>
      <c r="D271" s="46">
        <v>1606621653.1799998</v>
      </c>
      <c r="E271" s="46">
        <v>48881224.75</v>
      </c>
      <c r="F271" s="48">
        <v>0</v>
      </c>
      <c r="G271" s="48">
        <v>0</v>
      </c>
      <c r="H271" s="48">
        <v>0</v>
      </c>
      <c r="I271" s="46">
        <v>2263365263.2800002</v>
      </c>
      <c r="J271" s="48">
        <v>0</v>
      </c>
      <c r="K271" s="46">
        <v>1053512183.0899999</v>
      </c>
      <c r="L271" s="46">
        <v>45901628.329999998</v>
      </c>
      <c r="M271" s="46">
        <v>1428581308.6700001</v>
      </c>
      <c r="N271" s="120">
        <v>6594492880.2799997</v>
      </c>
      <c r="O271" s="47">
        <v>10651747.119999999</v>
      </c>
      <c r="P271" s="47">
        <v>24309966.079999998</v>
      </c>
      <c r="Q271" s="47">
        <v>1165785871.24</v>
      </c>
      <c r="R271" s="86">
        <v>1200747584.4400001</v>
      </c>
      <c r="S271" s="49">
        <v>111680819.68000001</v>
      </c>
      <c r="T271" s="47">
        <v>19080770.949999999</v>
      </c>
      <c r="U271" s="47">
        <v>36022282.950000003</v>
      </c>
      <c r="V271" s="47">
        <v>72042199.459999993</v>
      </c>
      <c r="W271" s="47">
        <v>56737979.670000002</v>
      </c>
      <c r="X271" s="47">
        <v>324211875.13</v>
      </c>
      <c r="Y271" s="47">
        <v>52313578.829999998</v>
      </c>
      <c r="Z271" s="112">
        <v>8467329971.3899994</v>
      </c>
      <c r="AA271" s="39"/>
      <c r="AB271" s="40"/>
    </row>
    <row r="272" spans="1:28" ht="16.5" customHeight="1" x14ac:dyDescent="0.2">
      <c r="B272" s="92" t="s">
        <v>29</v>
      </c>
      <c r="C272" s="46">
        <v>144915111.72999999</v>
      </c>
      <c r="D272" s="46">
        <v>1547652441.53</v>
      </c>
      <c r="E272" s="46">
        <v>48940679.079999998</v>
      </c>
      <c r="F272" s="48">
        <v>0</v>
      </c>
      <c r="G272" s="48">
        <v>0</v>
      </c>
      <c r="H272" s="48">
        <v>0</v>
      </c>
      <c r="I272" s="46">
        <v>2189081635.2700005</v>
      </c>
      <c r="J272" s="48">
        <v>0</v>
      </c>
      <c r="K272" s="46">
        <v>1005570949.59</v>
      </c>
      <c r="L272" s="46">
        <v>43046683.250000007</v>
      </c>
      <c r="M272" s="46">
        <v>1379194360.6900001</v>
      </c>
      <c r="N272" s="120">
        <v>6358401861.1400013</v>
      </c>
      <c r="O272" s="47">
        <v>10569462.51</v>
      </c>
      <c r="P272" s="47">
        <v>24327836.41</v>
      </c>
      <c r="Q272" s="47">
        <v>1176868683.6200001</v>
      </c>
      <c r="R272" s="86">
        <v>1211765982.5400002</v>
      </c>
      <c r="S272" s="49">
        <v>104986471.88000001</v>
      </c>
      <c r="T272" s="47">
        <v>19361098.350000001</v>
      </c>
      <c r="U272" s="47">
        <v>34682882.280000001</v>
      </c>
      <c r="V272" s="47">
        <v>69363555.5</v>
      </c>
      <c r="W272" s="47">
        <v>54917959.5</v>
      </c>
      <c r="X272" s="47">
        <v>313812410.37</v>
      </c>
      <c r="Y272" s="47">
        <v>44343709.829999998</v>
      </c>
      <c r="Z272" s="112">
        <v>8211635931.3900013</v>
      </c>
    </row>
    <row r="273" spans="2:28" ht="16.5" customHeight="1" x14ac:dyDescent="0.2">
      <c r="B273" s="92" t="s">
        <v>30</v>
      </c>
      <c r="C273" s="46">
        <v>154054400.99000001</v>
      </c>
      <c r="D273" s="46">
        <v>1680275803.9499998</v>
      </c>
      <c r="E273" s="46">
        <v>50941667.480000004</v>
      </c>
      <c r="F273" s="48">
        <v>0</v>
      </c>
      <c r="G273" s="48">
        <v>0</v>
      </c>
      <c r="H273" s="48">
        <v>0</v>
      </c>
      <c r="I273" s="46">
        <v>2373983363.3899999</v>
      </c>
      <c r="J273" s="48">
        <v>0</v>
      </c>
      <c r="K273" s="46">
        <v>1148671721.3199999</v>
      </c>
      <c r="L273" s="46">
        <v>43666542.689999998</v>
      </c>
      <c r="M273" s="46">
        <v>1498308720.1600001</v>
      </c>
      <c r="N273" s="120">
        <v>6949902219.9799986</v>
      </c>
      <c r="O273" s="47">
        <v>267807.65000000002</v>
      </c>
      <c r="P273" s="47">
        <v>47481641.640000001</v>
      </c>
      <c r="Q273" s="47">
        <v>1185861141.6400001</v>
      </c>
      <c r="R273" s="86">
        <v>1233610590.9300001</v>
      </c>
      <c r="S273" s="49">
        <v>112339607.47</v>
      </c>
      <c r="T273" s="47">
        <v>19730568.620000001</v>
      </c>
      <c r="U273" s="47">
        <v>38069509.380000003</v>
      </c>
      <c r="V273" s="47">
        <v>76136587.349999994</v>
      </c>
      <c r="W273" s="47">
        <v>59711751.869999997</v>
      </c>
      <c r="X273" s="47">
        <v>341204891.31999999</v>
      </c>
      <c r="Y273" s="47">
        <v>51548995.210000001</v>
      </c>
      <c r="Z273" s="112">
        <v>8882254722.1299992</v>
      </c>
    </row>
    <row r="274" spans="2:28" ht="16.5" customHeight="1" x14ac:dyDescent="0.2">
      <c r="B274" s="101" t="s">
        <v>65</v>
      </c>
      <c r="C274" s="56"/>
      <c r="E274" s="57"/>
      <c r="F274" s="58"/>
      <c r="G274" s="56"/>
      <c r="H274" s="58"/>
      <c r="I274" s="56"/>
      <c r="J274" s="58"/>
      <c r="K274" s="55"/>
      <c r="W274" s="52"/>
      <c r="Z274" s="52"/>
      <c r="AB274" s="40"/>
    </row>
    <row r="275" spans="2:28" ht="16.5" customHeight="1" x14ac:dyDescent="0.2">
      <c r="B275" s="152" t="s">
        <v>52</v>
      </c>
      <c r="C275" s="152"/>
      <c r="D275" s="152"/>
      <c r="E275" s="152"/>
      <c r="F275" s="50"/>
      <c r="G275" s="50"/>
      <c r="H275" s="50"/>
      <c r="I275" s="50"/>
      <c r="J275" s="50"/>
      <c r="K275" s="50"/>
      <c r="L275" s="50"/>
      <c r="M275" s="51"/>
      <c r="N275" s="51"/>
      <c r="S275" s="127"/>
      <c r="W275" s="52"/>
      <c r="Z275" s="52"/>
      <c r="AB275" s="40"/>
    </row>
    <row r="276" spans="2:28" ht="16.5" customHeight="1" x14ac:dyDescent="0.2">
      <c r="B276" s="152" t="s">
        <v>57</v>
      </c>
      <c r="C276" s="152"/>
      <c r="D276" s="152"/>
      <c r="E276" s="152"/>
      <c r="F276" s="50"/>
      <c r="G276" s="50"/>
      <c r="H276" s="50"/>
      <c r="I276" s="50"/>
      <c r="J276" s="50"/>
      <c r="K276" s="50"/>
      <c r="L276" s="50"/>
      <c r="S276" s="127"/>
      <c r="W276" s="52"/>
      <c r="Z276" s="52"/>
      <c r="AB276" s="40"/>
    </row>
    <row r="277" spans="2:28" ht="16.5" customHeight="1" x14ac:dyDescent="0.2">
      <c r="B277" s="152" t="s">
        <v>58</v>
      </c>
      <c r="C277" s="152"/>
      <c r="D277" s="152"/>
      <c r="E277" s="152"/>
      <c r="F277" s="50"/>
      <c r="G277" s="50"/>
      <c r="H277" s="50"/>
      <c r="I277" s="50"/>
      <c r="J277" s="50"/>
      <c r="K277" s="50"/>
      <c r="L277" s="50"/>
      <c r="P277" s="129"/>
      <c r="S277" s="127"/>
      <c r="W277" s="52"/>
      <c r="AB277" s="40"/>
    </row>
    <row r="278" spans="2:28" ht="16.5" customHeight="1" x14ac:dyDescent="0.2">
      <c r="B278" s="152" t="s">
        <v>59</v>
      </c>
      <c r="C278" s="152"/>
      <c r="D278" s="152"/>
      <c r="E278" s="152"/>
      <c r="F278" s="50"/>
      <c r="G278" s="50"/>
      <c r="H278" s="50"/>
      <c r="I278" s="50"/>
      <c r="J278" s="50"/>
      <c r="K278" s="50"/>
      <c r="L278" s="50"/>
      <c r="P278" s="132"/>
      <c r="AB278" s="40"/>
    </row>
    <row r="279" spans="2:28" ht="16.5" customHeight="1" x14ac:dyDescent="0.2">
      <c r="B279" s="152" t="s">
        <v>60</v>
      </c>
      <c r="C279" s="152"/>
      <c r="D279" s="152"/>
      <c r="E279" s="152"/>
      <c r="F279" s="152"/>
      <c r="G279" s="50"/>
      <c r="H279" s="50"/>
      <c r="I279" s="50"/>
      <c r="J279" s="50"/>
      <c r="K279" s="50"/>
      <c r="L279" s="50"/>
      <c r="P279" s="132"/>
      <c r="Q279" s="130"/>
      <c r="R279" s="127"/>
      <c r="S279" s="131"/>
      <c r="W279" s="127"/>
      <c r="AB279" s="40"/>
    </row>
    <row r="280" spans="2:28" x14ac:dyDescent="0.2">
      <c r="B280" s="152" t="s">
        <v>54</v>
      </c>
      <c r="C280" s="152"/>
      <c r="D280" s="152"/>
      <c r="E280" s="152"/>
      <c r="F280" s="152"/>
      <c r="G280" s="53"/>
      <c r="H280" s="54"/>
      <c r="I280" s="55"/>
      <c r="J280" s="54"/>
      <c r="K280" s="55"/>
      <c r="P280" s="44"/>
      <c r="W280" s="128"/>
      <c r="AB280" s="40"/>
    </row>
    <row r="281" spans="2:28" ht="16.5" customHeight="1" x14ac:dyDescent="0.2">
      <c r="B281" s="152" t="s">
        <v>66</v>
      </c>
      <c r="C281" s="152"/>
      <c r="D281" s="152"/>
      <c r="E281" s="152"/>
      <c r="F281" s="152"/>
      <c r="G281" s="152"/>
      <c r="H281" s="54"/>
      <c r="I281" s="55"/>
      <c r="J281" s="54"/>
      <c r="K281" s="55"/>
    </row>
    <row r="282" spans="2:28" ht="16.5" customHeight="1" x14ac:dyDescent="0.2">
      <c r="C282" s="59"/>
      <c r="E282" s="60"/>
      <c r="F282" s="61"/>
      <c r="G282" s="59"/>
      <c r="H282" s="61"/>
      <c r="I282" s="59"/>
      <c r="J282" s="61"/>
      <c r="K282" s="55"/>
    </row>
    <row r="283" spans="2:28" ht="16.5" customHeight="1" x14ac:dyDescent="0.2">
      <c r="C283" s="59"/>
      <c r="E283" s="60"/>
      <c r="F283" s="61"/>
      <c r="G283" s="59"/>
      <c r="H283" s="62"/>
      <c r="I283" s="59"/>
      <c r="J283" s="61"/>
      <c r="K283" s="55"/>
    </row>
    <row r="284" spans="2:28" ht="16.5" customHeight="1" x14ac:dyDescent="0.2">
      <c r="C284" s="59"/>
      <c r="E284" s="60"/>
      <c r="F284" s="61"/>
      <c r="G284" s="59"/>
      <c r="H284" s="61"/>
      <c r="I284" s="59"/>
      <c r="J284" s="61"/>
      <c r="K284" s="63"/>
    </row>
    <row r="285" spans="2:28" ht="16.5" customHeight="1" x14ac:dyDescent="0.2">
      <c r="C285" s="59"/>
      <c r="E285" s="60"/>
      <c r="F285" s="61"/>
      <c r="G285" s="59"/>
      <c r="H285" s="61"/>
      <c r="I285" s="59"/>
      <c r="J285" s="61"/>
      <c r="K285" s="64"/>
    </row>
    <row r="286" spans="2:28" ht="16.5" customHeight="1" x14ac:dyDescent="0.2">
      <c r="C286" s="59"/>
      <c r="E286" s="60"/>
      <c r="F286" s="61"/>
      <c r="G286" s="59"/>
      <c r="H286" s="61"/>
      <c r="I286" s="59"/>
      <c r="J286" s="61"/>
      <c r="K286" s="64"/>
    </row>
    <row r="287" spans="2:28" ht="16.5" customHeight="1" x14ac:dyDescent="0.25">
      <c r="C287" s="59"/>
      <c r="E287" s="65"/>
      <c r="F287" s="61"/>
      <c r="G287" s="59"/>
      <c r="H287" s="61"/>
      <c r="I287" s="59"/>
      <c r="J287" s="61"/>
      <c r="K287" s="64"/>
    </row>
    <row r="288" spans="2:28" ht="16.5" customHeight="1" x14ac:dyDescent="0.2">
      <c r="C288" s="59"/>
      <c r="E288" s="60"/>
      <c r="F288" s="61"/>
      <c r="G288" s="59"/>
      <c r="H288" s="61"/>
      <c r="I288" s="59"/>
      <c r="J288" s="61"/>
      <c r="K288" s="63"/>
    </row>
    <row r="289" spans="3:11" ht="16.5" customHeight="1" x14ac:dyDescent="0.2">
      <c r="C289" s="66"/>
      <c r="E289" s="67"/>
      <c r="F289" s="68"/>
      <c r="G289" s="66"/>
      <c r="H289" s="68"/>
      <c r="I289" s="66"/>
      <c r="J289" s="68"/>
      <c r="K289" s="63"/>
    </row>
    <row r="290" spans="3:11" ht="16.5" customHeight="1" x14ac:dyDescent="0.2">
      <c r="C290" s="59"/>
      <c r="E290" s="60"/>
      <c r="F290" s="69"/>
      <c r="G290" s="59"/>
      <c r="H290" s="69"/>
      <c r="I290" s="59"/>
      <c r="J290" s="69"/>
      <c r="K290" s="63"/>
    </row>
    <row r="291" spans="3:11" ht="16.5" customHeight="1" x14ac:dyDescent="0.2">
      <c r="C291" s="59"/>
      <c r="E291" s="60"/>
      <c r="F291" s="69"/>
      <c r="G291" s="59"/>
      <c r="H291" s="69"/>
      <c r="I291" s="59"/>
      <c r="J291" s="69"/>
      <c r="K291" s="63"/>
    </row>
    <row r="292" spans="3:11" ht="16.5" customHeight="1" x14ac:dyDescent="0.2">
      <c r="C292" s="59"/>
      <c r="E292" s="70"/>
      <c r="F292" s="69"/>
      <c r="G292" s="59"/>
      <c r="H292" s="69"/>
      <c r="I292" s="59"/>
      <c r="J292" s="69"/>
      <c r="K292" s="63"/>
    </row>
    <row r="293" spans="3:11" ht="16.5" customHeight="1" x14ac:dyDescent="0.2">
      <c r="C293" s="66"/>
      <c r="E293" s="67"/>
      <c r="F293" s="68"/>
      <c r="G293" s="66"/>
      <c r="H293" s="68"/>
      <c r="I293" s="66"/>
      <c r="J293" s="68"/>
      <c r="K293" s="63"/>
    </row>
    <row r="294" spans="3:11" ht="16.5" customHeight="1" x14ac:dyDescent="0.2">
      <c r="C294" s="66"/>
      <c r="E294" s="67"/>
      <c r="F294" s="68"/>
      <c r="G294" s="66"/>
      <c r="H294" s="68"/>
      <c r="I294" s="66"/>
      <c r="J294" s="68"/>
      <c r="K294" s="63"/>
    </row>
    <row r="295" spans="3:11" ht="16.5" customHeight="1" x14ac:dyDescent="0.2">
      <c r="C295" s="66"/>
      <c r="E295" s="67"/>
      <c r="F295" s="68"/>
      <c r="G295" s="66"/>
      <c r="H295" s="68"/>
      <c r="I295" s="66"/>
      <c r="J295" s="68"/>
    </row>
    <row r="296" spans="3:11" ht="16.5" customHeight="1" x14ac:dyDescent="0.2">
      <c r="C296" s="66"/>
      <c r="E296" s="67"/>
      <c r="F296" s="68"/>
      <c r="G296" s="66"/>
      <c r="H296" s="68"/>
      <c r="I296" s="66"/>
      <c r="J296" s="68"/>
    </row>
    <row r="297" spans="3:11" ht="16.5" customHeight="1" x14ac:dyDescent="0.2">
      <c r="C297" s="66"/>
      <c r="E297" s="67"/>
      <c r="F297" s="68"/>
      <c r="G297" s="66"/>
      <c r="H297" s="68"/>
      <c r="I297" s="66"/>
      <c r="J297" s="68"/>
    </row>
    <row r="298" spans="3:11" ht="16.5" customHeight="1" x14ac:dyDescent="0.2">
      <c r="C298" s="66"/>
      <c r="E298" s="67"/>
      <c r="F298" s="68"/>
      <c r="G298" s="66"/>
      <c r="H298" s="68"/>
      <c r="I298" s="66"/>
      <c r="J298" s="68"/>
    </row>
    <row r="299" spans="3:11" ht="16.5" customHeight="1" x14ac:dyDescent="0.2">
      <c r="C299" s="66"/>
      <c r="E299" s="67"/>
      <c r="F299" s="68"/>
      <c r="G299" s="66"/>
      <c r="H299" s="68"/>
      <c r="I299" s="66"/>
      <c r="J299" s="68"/>
    </row>
    <row r="300" spans="3:11" ht="16.5" customHeight="1" x14ac:dyDescent="0.2"/>
    <row r="301" spans="3:11" ht="16.5" customHeight="1" x14ac:dyDescent="0.2"/>
    <row r="302" spans="3:11" ht="16.5" customHeight="1" x14ac:dyDescent="0.2"/>
    <row r="303" spans="3:11" ht="16.5" customHeight="1" x14ac:dyDescent="0.2"/>
    <row r="304" spans="3:11" ht="16.5" customHeight="1" x14ac:dyDescent="0.2"/>
    <row r="305" ht="16.5" customHeight="1" x14ac:dyDescent="0.2"/>
    <row r="306" ht="16.5" customHeight="1" x14ac:dyDescent="0.2"/>
    <row r="307" ht="16.5" customHeight="1" x14ac:dyDescent="0.2"/>
  </sheetData>
  <sheetProtection formatCells="0" formatColumns="0" formatRows="0" insertColumns="0" insertRows="0" insertHyperlinks="0" deleteColumns="0" deleteRows="0" sort="0" autoFilter="0" pivotTables="0"/>
  <mergeCells count="21">
    <mergeCell ref="B281:G281"/>
    <mergeCell ref="B279:F279"/>
    <mergeCell ref="S4:S5"/>
    <mergeCell ref="B4:B5"/>
    <mergeCell ref="T4:T5"/>
    <mergeCell ref="B280:F280"/>
    <mergeCell ref="Z4:Z5"/>
    <mergeCell ref="B275:E275"/>
    <mergeCell ref="B276:E276"/>
    <mergeCell ref="B277:E277"/>
    <mergeCell ref="B278:E278"/>
    <mergeCell ref="R4:R5"/>
    <mergeCell ref="Y4:Y5"/>
    <mergeCell ref="B2:D2"/>
    <mergeCell ref="V4:V5"/>
    <mergeCell ref="W4:W5"/>
    <mergeCell ref="X4:X5"/>
    <mergeCell ref="C4:M4"/>
    <mergeCell ref="N4:N5"/>
    <mergeCell ref="O4:Q4"/>
    <mergeCell ref="U4:U5"/>
  </mergeCells>
  <printOptions horizontalCentered="1" verticalCentered="1"/>
  <pageMargins left="0.19685039370078741" right="7.874015748031496E-2" top="0.23622047244094491" bottom="0.15748031496062992" header="0" footer="0"/>
  <pageSetup paperSize="9" scale="14" orientation="landscape" r:id="rId1"/>
  <headerFooter alignWithMargins="0"/>
  <rowBreaks count="2" manualBreakCount="2">
    <brk id="183" max="26" man="1"/>
    <brk id="24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87AA72-7DAF-48B2-8805-3114941B035A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8D71454A-855E-49AF-A45C-8394BA45CF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7A5B7D-8A71-4395-A3D0-4C2FFA3F9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Recaudación</vt:lpstr>
      <vt:lpstr>Rec. según proceso</vt:lpstr>
      <vt:lpstr>Individualización</vt:lpstr>
      <vt:lpstr>Individualización!Print_Area</vt:lpstr>
      <vt:lpstr>'Rec. según proceso'!Print_Area</vt:lpstr>
      <vt:lpstr>Recaudación!Print_Area</vt:lpstr>
    </vt:vector>
  </TitlesOfParts>
  <Company>SIPEN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yuribe</dc:creator>
  <cp:lastModifiedBy>Alicia Michelle Alcantara Troncoso</cp:lastModifiedBy>
  <cp:lastPrinted>2010-06-11T18:12:04Z</cp:lastPrinted>
  <dcterms:created xsi:type="dcterms:W3CDTF">2006-11-15T19:52:50Z</dcterms:created>
  <dcterms:modified xsi:type="dcterms:W3CDTF">2025-01-10T13:18:28Z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0x010100D4983F033EC1A74591962596A1C6179F</vt:lpwstr>
  </property>
</Properties>
</file>