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ipen.sharepoint.com/Estudio/2ANÁLISIS Y ESTADISTICAS/2.Boletín Estadístico Trimestral/2024/Boletín #85 Septiembre 2024/Archivos Subportal/Datos estadisticos/"/>
    </mc:Choice>
  </mc:AlternateContent>
  <xr:revisionPtr revIDLastSave="143" documentId="8_{E7589CBC-A778-4440-B41C-C39560591FD9}" xr6:coauthVersionLast="47" xr6:coauthVersionMax="47" xr10:uidLastSave="{9C04DAD7-56C0-4614-A61D-351732F66BD8}"/>
  <bookViews>
    <workbookView xWindow="28680" yWindow="-120" windowWidth="29040" windowHeight="15720" activeTab="6" xr2:uid="{69BA8752-8D5D-4851-AF5B-C580A26FE387}"/>
  </bookViews>
  <sheets>
    <sheet name="2.1" sheetId="1" r:id="rId1"/>
    <sheet name="2.2" sheetId="2" r:id="rId2"/>
    <sheet name="2.3" sheetId="3" r:id="rId3"/>
    <sheet name="2.4" sheetId="8" r:id="rId4"/>
    <sheet name="2.5" sheetId="5" r:id="rId5"/>
    <sheet name="2.6" sheetId="6" r:id="rId6"/>
    <sheet name="2.7" sheetId="9" r:id="rId7"/>
  </sheets>
  <externalReferences>
    <externalReference r:id="rId8"/>
  </externalReferences>
  <definedNames>
    <definedName name="Área_de_impresión1" localSheetId="3">#REF!</definedName>
    <definedName name="Área_de_impresión1" localSheetId="6">#REF!</definedName>
    <definedName name="Área_de_impresión1">#REF!</definedName>
    <definedName name="Área_de_impresión2" localSheetId="3">#REF!</definedName>
    <definedName name="Área_de_impresión2" localSheetId="6">#REF!</definedName>
    <definedName name="Área_de_impresión2">#REF!</definedName>
    <definedName name="CCI" localSheetId="3">#REF!</definedName>
    <definedName name="CCI" localSheetId="6">#REF!</definedName>
    <definedName name="CCI">#REF!</definedName>
    <definedName name="Compl" localSheetId="3">#REF!</definedName>
    <definedName name="Compl" localSheetId="6">#REF!</definedName>
    <definedName name="Compl">#REF!</definedName>
    <definedName name="Exceso1" localSheetId="3">#REF!</definedName>
    <definedName name="Exceso1" localSheetId="6">#REF!</definedName>
    <definedName name="Exceso1">#REF!</definedName>
    <definedName name="Exceso2" localSheetId="3">#REF!</definedName>
    <definedName name="Exceso2" localSheetId="6">#REF!</definedName>
    <definedName name="Exceso2">#REF!</definedName>
    <definedName name="h" localSheetId="3">#REF!</definedName>
    <definedName name="h" localSheetId="6">#REF!</definedName>
    <definedName name="h">#REF!</definedName>
    <definedName name="New" localSheetId="3">#REF!</definedName>
    <definedName name="New" localSheetId="6">#REF!</definedName>
    <definedName name="New">#REF!</definedName>
    <definedName name="new_2" localSheetId="3">#REF!</definedName>
    <definedName name="new_2" localSheetId="6">#REF!</definedName>
    <definedName name="new_2">#REF!</definedName>
    <definedName name="new_3" localSheetId="3">#REF!</definedName>
    <definedName name="new_3" localSheetId="6">#REF!</definedName>
    <definedName name="new_3">#REF!</definedName>
    <definedName name="_xlnm.Print_Area" localSheetId="0">'2.1'!$A$1:$I$24</definedName>
    <definedName name="_xlnm.Print_Area" localSheetId="1">'2.2'!$B$1:$O$69</definedName>
    <definedName name="_xlnm.Print_Area" localSheetId="2">'2.3'!$B$1:$L$23</definedName>
    <definedName name="_xlnm.Print_Area" localSheetId="3">'2.4'!$B$1:$N$55</definedName>
    <definedName name="_xlnm.Print_Area" localSheetId="4">'2.5'!$B$1:$L$19</definedName>
    <definedName name="_xlnm.Print_Area" localSheetId="5">'2.6'!$B$1:$O$24</definedName>
    <definedName name="_xlnm.Print_Area" localSheetId="6">'2.7'!$B$1:$R$32</definedName>
    <definedName name="Print1" localSheetId="3">#REF!</definedName>
    <definedName name="Print1" localSheetId="6">#REF!</definedName>
    <definedName name="Print1">#REF!</definedName>
    <definedName name="Print2" localSheetId="3">#REF!</definedName>
    <definedName name="Print2" localSheetId="6">#REF!</definedName>
    <definedName name="Print2">#REF!</definedName>
    <definedName name="RepFSS" localSheetId="3">#REF!</definedName>
    <definedName name="RepFSS" localSheetId="6">#REF!</definedName>
    <definedName name="RepFSS">#REF!</definedName>
    <definedName name="s" localSheetId="2">#REF!</definedName>
    <definedName name="s" localSheetId="3">#REF!</definedName>
    <definedName name="s" localSheetId="4">#REF!</definedName>
    <definedName name="s" localSheetId="6">#REF!</definedName>
    <definedName name="s">#REF!</definedName>
    <definedName name="sd" localSheetId="3">#REF!</definedName>
    <definedName name="sd" localSheetId="6">#REF!</definedName>
    <definedName name="sd">#REF!</definedName>
    <definedName name="sss" localSheetId="1">#REF!</definedName>
    <definedName name="sss" localSheetId="3">#REF!</definedName>
    <definedName name="sss" localSheetId="6">#REF!</definedName>
    <definedName name="sss">#REF!</definedName>
    <definedName name="Totales" localSheetId="3">#REF!</definedName>
    <definedName name="Totales" localSheetId="6">#REF!</definedName>
    <definedName name="Totale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0" i="2" l="1"/>
  <c r="B27" i="2"/>
  <c r="B4" i="2"/>
  <c r="B4" i="1"/>
</calcChain>
</file>

<file path=xl/sharedStrings.xml><?xml version="1.0" encoding="utf-8"?>
<sst xmlns="http://schemas.openxmlformats.org/spreadsheetml/2006/main" count="354" uniqueCount="116">
  <si>
    <t>2. Cotizantes</t>
  </si>
  <si>
    <t>Cuadro 2.1</t>
  </si>
  <si>
    <t>Cantidad y distribución porcentual de cotizantes por mes, según entidad</t>
  </si>
  <si>
    <t>Entidad</t>
  </si>
  <si>
    <t>Cantidad</t>
  </si>
  <si>
    <t>Porcentaje</t>
  </si>
  <si>
    <t>Atlántico</t>
  </si>
  <si>
    <t>Crecer</t>
  </si>
  <si>
    <t>JMMB-BDI</t>
  </si>
  <si>
    <t>Popular</t>
  </si>
  <si>
    <t>Reservas</t>
  </si>
  <si>
    <t>Romana</t>
  </si>
  <si>
    <t>Siembra</t>
  </si>
  <si>
    <t>Subtotal AFP</t>
  </si>
  <si>
    <t>Banco Central</t>
  </si>
  <si>
    <t>Banco de Reservas</t>
  </si>
  <si>
    <t>INABIMA</t>
  </si>
  <si>
    <t xml:space="preserve">Subtotal Reparto Individualizado         </t>
  </si>
  <si>
    <t>Ministerio de Hacienda</t>
  </si>
  <si>
    <t>Sin información</t>
  </si>
  <si>
    <t>Total</t>
  </si>
  <si>
    <t>Fuente: VISTAS-UNIPAGO</t>
  </si>
  <si>
    <t>Cuadro 2.2.a</t>
  </si>
  <si>
    <t>Distribución de cantidad de cotizantes por grupos de edad, según entidad</t>
  </si>
  <si>
    <t>Grupos de edad</t>
  </si>
  <si>
    <t>Hasta 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</si>
  <si>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</si>
  <si>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</si>
  <si>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</si>
  <si>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</si>
  <si>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</si>
  <si>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</si>
  <si>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</si>
  <si>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</si>
  <si>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</si>
  <si>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 y más</t>
  </si>
  <si>
    <t>Cuadro 2.2.b</t>
  </si>
  <si>
    <t>Cuadro 2.2.c</t>
  </si>
  <si>
    <t>Cuadro 2.3</t>
  </si>
  <si>
    <t>Cantidad de cotizantes por mes y sexo, según entidad</t>
  </si>
  <si>
    <t>Hombres</t>
  </si>
  <si>
    <t>Mujeres</t>
  </si>
  <si>
    <t xml:space="preserve">Subtotal Reparto Individualizado      </t>
  </si>
  <si>
    <t>Cuadro 2.4.a</t>
  </si>
  <si>
    <t>Distribución de cotizantes del Sistema Dominicano de Pensiones por grupos de edad, según cantidad de salarios mínimos cotizables</t>
  </si>
  <si>
    <t xml:space="preserve"> Salarios mínimos cotizables</t>
  </si>
  <si>
    <t>0-1</t>
  </si>
  <si>
    <t>1-2</t>
  </si>
  <si>
    <t>2-3</t>
  </si>
  <si>
    <t>3-4</t>
  </si>
  <si>
    <t>4-6</t>
  </si>
  <si>
    <t>6-8</t>
  </si>
  <si>
    <t>8-10</t>
  </si>
  <si>
    <t>10-15</t>
  </si>
  <si>
    <t>15 y más</t>
  </si>
  <si>
    <t>Cuadro 2.4.b</t>
  </si>
  <si>
    <t>Cuadro 2.4.c</t>
  </si>
  <si>
    <t>Cuadro 2.5</t>
  </si>
  <si>
    <t>Cantidad de cotizantes del Sistema Dominicano de Pensiones por mes y sexo según salarios mínimos cotizables</t>
  </si>
  <si>
    <t xml:space="preserve"> 8-10</t>
  </si>
  <si>
    <t>Cuadro 2.6</t>
  </si>
  <si>
    <t>Cantidad de cotizantes por mes y sector del empleador, según entidad</t>
  </si>
  <si>
    <r>
      <t>Personas Físicas</t>
    </r>
    <r>
      <rPr>
        <b/>
        <vertAlign val="superscript"/>
        <sz val="11"/>
        <color theme="0"/>
        <rFont val="Abadi"/>
        <family val="2"/>
      </rPr>
      <t>1</t>
    </r>
  </si>
  <si>
    <t xml:space="preserve">Sector Público </t>
  </si>
  <si>
    <t>Sector Privado</t>
  </si>
  <si>
    <r>
      <t xml:space="preserve">1 </t>
    </r>
    <r>
      <rPr>
        <sz val="9"/>
        <color rgb="FF000000"/>
        <rFont val="Abadi"/>
        <family val="2"/>
      </rPr>
      <t>Se incluyen las personas que realizaron aportes voluntarios extraordinarios (Resolución 441-21) pero no poseen ningún empleo activo.</t>
    </r>
  </si>
  <si>
    <t>Cuadro 2.7</t>
  </si>
  <si>
    <r>
      <t>Cantidad de cotizantes por entidad, según sector económico</t>
    </r>
    <r>
      <rPr>
        <vertAlign val="superscript"/>
        <sz val="12"/>
        <rFont val="Abadi"/>
        <family val="2"/>
      </rPr>
      <t>1</t>
    </r>
  </si>
  <si>
    <t>Sector económico</t>
  </si>
  <si>
    <t>AFP</t>
  </si>
  <si>
    <t>Sin Individualizar</t>
  </si>
  <si>
    <t>Banco
Central</t>
  </si>
  <si>
    <t>Banco de
Reservas</t>
  </si>
  <si>
    <t xml:space="preserve"> INABIMA</t>
  </si>
  <si>
    <t>Agricultura, ganadería, silvicultura y pesca</t>
  </si>
  <si>
    <t>Explotación de minas y canteras</t>
  </si>
  <si>
    <t>Industrias manufactureras</t>
  </si>
  <si>
    <t>Suministro de electricidad, gas, vapor y aire acondicionado</t>
  </si>
  <si>
    <t>Suministro de agua; evacuación de aguas residuales, gestión de desechos y descontaminación</t>
  </si>
  <si>
    <t>Construcción</t>
  </si>
  <si>
    <t>Comercio al por mayor y al por menor; reparación de vehículos automotores y motocicletas</t>
  </si>
  <si>
    <t>Transporte y almacenamiento</t>
  </si>
  <si>
    <t>Actividades de alojamiento y de servicio de comidas</t>
  </si>
  <si>
    <t>Información y comunicaciones</t>
  </si>
  <si>
    <t>Actividades financieras y de seguros</t>
  </si>
  <si>
    <t>Actividades inmobiliarias</t>
  </si>
  <si>
    <t>Actividades profesionales, científicas y técnicas</t>
  </si>
  <si>
    <t>Actividades de servicios administrativos y de apoyo</t>
  </si>
  <si>
    <t>Administración pública y defensa; planes de seguridad social de afiliación obligatoria</t>
  </si>
  <si>
    <t>Enseñanza</t>
  </si>
  <si>
    <t>Actividades de atención de la salud humana y de asistencia social</t>
  </si>
  <si>
    <t>Actividades artísticas, de entretenimiento y recreativas</t>
  </si>
  <si>
    <t>Otras actividades de servicios</t>
  </si>
  <si>
    <t>Actividades de los hogares como empleadores</t>
  </si>
  <si>
    <t>Actividades de organizaciones y órganos extraterritoriales</t>
  </si>
  <si>
    <t>Desconocido</t>
  </si>
  <si>
    <t>Enero</t>
  </si>
  <si>
    <t>Febrero</t>
  </si>
  <si>
    <t>Marzo</t>
  </si>
  <si>
    <t>Reparto Individualizado</t>
  </si>
  <si>
    <t>Subtotal Reparto Individualizado</t>
  </si>
  <si>
    <t>Abril</t>
  </si>
  <si>
    <t>Mayo</t>
  </si>
  <si>
    <t>Junio</t>
  </si>
  <si>
    <t>Trimestre julio - septiembre de 2024</t>
  </si>
  <si>
    <t>Julio</t>
  </si>
  <si>
    <t>Agosto</t>
  </si>
  <si>
    <t>Septiembre</t>
  </si>
  <si>
    <t>*El salario mínimo cotizable fue de RD$19,352.50 en julio de 2024</t>
  </si>
  <si>
    <t>Agosto de 2024</t>
  </si>
  <si>
    <t>*El salario mínimo cotizable fue de RD$19,352.50 en agosto de 2024</t>
  </si>
  <si>
    <t>*El salario mínimo cotizable fue de RD$19,352.50 en septiembre de 2024</t>
  </si>
  <si>
    <t>Julio de 2024</t>
  </si>
  <si>
    <t>Al 30 de septiembre de 2024</t>
  </si>
  <si>
    <t>1 Categorías de la Clasificación Industrial Internacional Uniforme Revisión 4 adaptada a la República Dominicana (CIIU-RD).</t>
  </si>
  <si>
    <t>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</si>
</sst>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-* #,##0_-;\-* #,##0_-;_-* &quot;-&quot;_-;_-@_-"/>
    <numFmt numFmtId="165" formatCode="_-* #,##0.00_-;\-* #,##0.00_-;_-* &quot;-&quot;??_-;_-@_-"/>
    <numFmt numFmtId="166" formatCode="##,##0"/>
    <numFmt numFmtId="167" formatCode="_(* #,##0_);_(* \(#,##0\);_(* &quot;-&quot;??_);_(@_)"/>
    <numFmt numFmtId="168" formatCode="0.0%"/>
    <numFmt numFmtId="169" formatCode="[&lt;=9999999]###\-####;\(###\)\ ###\-####"/>
    <numFmt numFmtId="170" formatCode="#,###"/>
  </numFmts>
  <fonts count="22" x14ac:knownFonts="1">
    <font>
      <sz val="10"/>
      <name val="Arial"/>
    </font>
    <font>
      <sz val="10"/>
      <name val="Arial"/>
      <family val="2"/>
    </font>
    <font>
      <sz val="18"/>
      <name val="Abadi"/>
      <family val="2"/>
    </font>
    <font>
      <sz val="10"/>
      <name val="Abadi"/>
      <family val="2"/>
    </font>
    <font>
      <sz val="12"/>
      <name val="Abadi"/>
      <family val="2"/>
    </font>
    <font>
      <sz val="11"/>
      <name val="Abadi"/>
      <family val="2"/>
    </font>
    <font>
      <b/>
      <sz val="11"/>
      <color theme="0"/>
      <name val="Abadi"/>
      <family val="2"/>
    </font>
    <font>
      <sz val="11"/>
      <color rgb="FF000000"/>
      <name val="Abadi"/>
      <family val="2"/>
    </font>
    <font>
      <sz val="11"/>
      <color rgb="FF073CA9"/>
      <name val="Abadi"/>
      <family val="2"/>
    </font>
    <font>
      <sz val="9"/>
      <name val="Abadi"/>
      <family val="2"/>
    </font>
    <font>
      <sz val="8"/>
      <color indexed="18"/>
      <name val="Abadi"/>
      <family val="2"/>
    </font>
    <font>
      <sz val="8"/>
      <name val="Abadi"/>
      <family val="2"/>
    </font>
    <font>
      <sz val="10"/>
      <color indexed="18"/>
      <name val="Abadi"/>
      <family val="2"/>
    </font>
    <font>
      <sz val="10"/>
      <color rgb="FFFF0000"/>
      <name val="Abadi"/>
      <family val="2"/>
    </font>
    <font>
      <sz val="10"/>
      <color rgb="FF073CA9"/>
      <name val="Abadi"/>
      <family val="2"/>
    </font>
    <font>
      <vertAlign val="superscript"/>
      <sz val="8"/>
      <name val="Abadi"/>
      <family val="2"/>
    </font>
    <font>
      <sz val="12"/>
      <color indexed="18"/>
      <name val="Abadi"/>
      <family val="2"/>
    </font>
    <font>
      <sz val="10"/>
      <color theme="3"/>
      <name val="Abadi"/>
      <family val="2"/>
    </font>
    <font>
      <b/>
      <vertAlign val="superscript"/>
      <sz val="11"/>
      <color theme="0"/>
      <name val="Abadi"/>
      <family val="2"/>
    </font>
    <font>
      <vertAlign val="superscript"/>
      <sz val="9"/>
      <color rgb="FF000000"/>
      <name val="Abadi"/>
      <family val="2"/>
    </font>
    <font>
      <sz val="9"/>
      <color rgb="FF000000"/>
      <name val="Abadi"/>
      <family val="2"/>
    </font>
    <font>
      <vertAlign val="superscript"/>
      <sz val="12"/>
      <name val="Abadi"/>
      <family val="2"/>
    </font>
  </fonts>
  <fills count="10">
    <fill>
      <patternFill patternType="none"/>
    </fill>
    <fill>
      <patternFill patternType="gray125"/>
    </fill>
    <fill>
      <patternFill patternType="solid">
        <fgColor rgb="FF073CA9"/>
        <bgColor indexed="64"/>
      </patternFill>
    </fill>
    <fill>
      <patternFill patternType="solid">
        <fgColor rgb="FFD7ECFD"/>
        <bgColor indexed="64"/>
      </patternFill>
    </fill>
    <fill>
      <patternFill patternType="solid">
        <fgColor rgb="FFF5F5F5"/>
        <bgColor rgb="FFFFFFFF"/>
      </patternFill>
    </fill>
    <fill>
      <patternFill patternType="solid">
        <fgColor rgb="FFF5F5F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7ECFD"/>
        <bgColor rgb="FFFFFFFF"/>
      </patternFill>
    </fill>
    <fill>
      <patternFill patternType="solid">
        <fgColor rgb="FFF2F2F2"/>
        <bgColor rgb="FFFFFFFF"/>
      </patternFill>
    </fill>
    <fill>
      <patternFill patternType="solid">
        <fgColor rgb="FF073CA9"/>
        <bgColor rgb="FFFFFFFF"/>
      </patternFill>
    </fill>
  </fills>
  <borders count="51">
    <border>
      <left/>
      <right/>
      <top/>
      <bottom/>
      <diagonal/>
    </border>
    <border>
      <left/>
      <right/>
      <top/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/>
      <diagonal/>
    </border>
    <border>
      <left style="thick">
        <color theme="0"/>
      </left>
      <right/>
      <top style="thick">
        <color theme="0"/>
      </top>
      <bottom style="thick">
        <color indexed="9"/>
      </bottom>
      <diagonal/>
    </border>
    <border>
      <left/>
      <right style="thick">
        <color theme="0"/>
      </right>
      <top style="thick">
        <color theme="0"/>
      </top>
      <bottom style="thick">
        <color indexed="9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indexed="9"/>
      </top>
      <bottom style="thick">
        <color theme="0"/>
      </bottom>
      <diagonal/>
    </border>
    <border>
      <left/>
      <right/>
      <top style="thin">
        <color indexed="64"/>
      </top>
      <bottom/>
      <diagonal/>
    </border>
    <border>
      <left style="thick">
        <color theme="0"/>
      </left>
      <right style="thick">
        <color theme="0"/>
      </right>
      <top/>
      <bottom/>
      <diagonal/>
    </border>
    <border>
      <left/>
      <right/>
      <top/>
      <bottom style="thin">
        <color auto="1"/>
      </bottom>
      <diagonal/>
    </border>
    <border>
      <left style="thick">
        <color theme="0"/>
      </left>
      <right style="thick">
        <color theme="0"/>
      </right>
      <top/>
      <bottom style="thick">
        <color rgb="FFFFFFFF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rgb="FFFFFFFF"/>
      </top>
      <bottom style="thick">
        <color rgb="FFFFFFFF"/>
      </bottom>
      <diagonal/>
    </border>
    <border>
      <left style="thick">
        <color theme="0"/>
      </left>
      <right style="thick">
        <color theme="0"/>
      </right>
      <top style="thick">
        <color rgb="FFFFFFFF"/>
      </top>
      <bottom style="thick">
        <color theme="0"/>
      </bottom>
      <diagonal/>
    </border>
    <border>
      <left style="thick">
        <color theme="0"/>
      </left>
      <right/>
      <top style="thick">
        <color theme="0"/>
      </top>
      <bottom/>
      <diagonal/>
    </border>
    <border>
      <left/>
      <right style="thick">
        <color theme="0"/>
      </right>
      <top/>
      <bottom style="thick">
        <color theme="0"/>
      </bottom>
      <diagonal/>
    </border>
    <border>
      <left/>
      <right/>
      <top style="thick">
        <color theme="0"/>
      </top>
      <bottom/>
      <diagonal/>
    </border>
    <border>
      <left/>
      <right style="medium">
        <color theme="0"/>
      </right>
      <top/>
      <bottom/>
      <diagonal/>
    </border>
    <border>
      <left/>
      <right style="thick">
        <color theme="0"/>
      </right>
      <top/>
      <bottom/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rgb="FFFFFFFF"/>
      </left>
      <right style="thick">
        <color rgb="FFFFFFFF"/>
      </right>
      <top/>
      <bottom/>
      <diagonal/>
    </border>
    <border>
      <left/>
      <right/>
      <top/>
      <bottom style="thick">
        <color rgb="FFFFFFFF"/>
      </bottom>
      <diagonal/>
    </border>
    <border>
      <left style="thick">
        <color rgb="FFFFFFFF"/>
      </left>
      <right style="thick">
        <color rgb="FFFFFFFF"/>
      </right>
      <top/>
      <bottom style="thick">
        <color rgb="FFFFFFFF"/>
      </bottom>
      <diagonal/>
    </border>
    <border>
      <left/>
      <right/>
      <top style="thick">
        <color rgb="FFFFFFFF"/>
      </top>
      <bottom style="thick">
        <color rgb="FFFFFFFF"/>
      </bottom>
      <diagonal/>
    </border>
    <border>
      <left style="thick">
        <color rgb="FFFFFFFF"/>
      </left>
      <right style="thick">
        <color rgb="FFFFFFFF"/>
      </right>
      <top style="thick">
        <color rgb="FFFFFFFF"/>
      </top>
      <bottom style="thick">
        <color rgb="FFFFFFFF"/>
      </bottom>
      <diagonal/>
    </border>
    <border>
      <left style="thick">
        <color theme="0"/>
      </left>
      <right/>
      <top/>
      <bottom/>
      <diagonal/>
    </border>
    <border>
      <left style="thick">
        <color theme="0"/>
      </left>
      <right style="thick">
        <color rgb="FFFFFFFF"/>
      </right>
      <top style="thick">
        <color theme="0"/>
      </top>
      <bottom/>
      <diagonal/>
    </border>
    <border>
      <left/>
      <right/>
      <top style="thick">
        <color theme="0"/>
      </top>
      <bottom style="thick">
        <color rgb="FFFFFFFF"/>
      </bottom>
      <diagonal/>
    </border>
    <border>
      <left/>
      <right style="thick">
        <color theme="0"/>
      </right>
      <top style="thick">
        <color theme="0"/>
      </top>
      <bottom style="thick">
        <color rgb="FFFFFFFF"/>
      </bottom>
      <diagonal/>
    </border>
    <border>
      <left style="thick">
        <color theme="0"/>
      </left>
      <right style="thick">
        <color rgb="FFFFFFFF"/>
      </right>
      <top/>
      <bottom style="thick">
        <color rgb="FFFFFFFF"/>
      </bottom>
      <diagonal/>
    </border>
    <border>
      <left style="thick">
        <color rgb="FFFFFFFF"/>
      </left>
      <right style="medium">
        <color rgb="FFFFFFFF"/>
      </right>
      <top style="thick">
        <color rgb="FFFFFFFF"/>
      </top>
      <bottom style="thick">
        <color rgb="FFFFFFFF"/>
      </bottom>
      <diagonal/>
    </border>
    <border>
      <left/>
      <right style="thick">
        <color rgb="FFFFFFFF"/>
      </right>
      <top style="thick">
        <color rgb="FFFFFFFF"/>
      </top>
      <bottom style="thick">
        <color rgb="FFFFFFFF"/>
      </bottom>
      <diagonal/>
    </border>
    <border>
      <left/>
      <right style="medium">
        <color rgb="FFFFFFFF"/>
      </right>
      <top style="thick">
        <color rgb="FFFFFFFF"/>
      </top>
      <bottom style="thick">
        <color rgb="FFFFFFFF"/>
      </bottom>
      <diagonal/>
    </border>
    <border>
      <left/>
      <right style="thick">
        <color theme="0"/>
      </right>
      <top style="thick">
        <color rgb="FFFFFFFF"/>
      </top>
      <bottom style="thick">
        <color rgb="FFFFFFFF"/>
      </bottom>
      <diagonal/>
    </border>
    <border>
      <left style="thick">
        <color theme="0"/>
      </left>
      <right style="thick">
        <color rgb="FFFFFFFF"/>
      </right>
      <top/>
      <bottom/>
      <diagonal/>
    </border>
    <border>
      <left/>
      <right style="thick">
        <color rgb="FFFFFFFF"/>
      </right>
      <top/>
      <bottom/>
      <diagonal/>
    </border>
    <border>
      <left/>
      <right style="thick">
        <color rgb="FFFFFFFF"/>
      </right>
      <top/>
      <bottom style="thick">
        <color rgb="FFFFFFFF"/>
      </bottom>
      <diagonal/>
    </border>
    <border>
      <left style="thick">
        <color theme="0"/>
      </left>
      <right style="thick">
        <color rgb="FFFFFFFF"/>
      </right>
      <top style="thick">
        <color rgb="FFFFFFFF"/>
      </top>
      <bottom style="thick">
        <color theme="0"/>
      </bottom>
      <diagonal/>
    </border>
    <border>
      <left style="thick">
        <color rgb="FFFFFFFF"/>
      </left>
      <right style="thick">
        <color rgb="FFFFFFFF"/>
      </right>
      <top style="thick">
        <color rgb="FFFFFFFF"/>
      </top>
      <bottom/>
      <diagonal/>
    </border>
    <border>
      <left style="thick">
        <color rgb="FFFFFFFF"/>
      </left>
      <right/>
      <top style="thick">
        <color rgb="FFFFFFFF"/>
      </top>
      <bottom style="thick">
        <color rgb="FFFFFFFF"/>
      </bottom>
      <diagonal/>
    </border>
    <border>
      <left/>
      <right style="thick">
        <color theme="0"/>
      </right>
      <top style="thick">
        <color theme="0"/>
      </top>
      <bottom/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indexed="9"/>
      </bottom>
      <diagonal/>
    </border>
    <border>
      <left style="thick">
        <color theme="0"/>
      </left>
      <right style="thick">
        <color theme="0"/>
      </right>
      <top style="thick">
        <color indexed="9"/>
      </top>
      <bottom style="thick">
        <color indexed="9"/>
      </bottom>
      <diagonal/>
    </border>
    <border>
      <left style="thick">
        <color theme="0"/>
      </left>
      <right style="thick">
        <color theme="0"/>
      </right>
      <top style="thick">
        <color indexed="9"/>
      </top>
      <bottom/>
      <diagonal/>
    </border>
    <border>
      <left style="thick">
        <color theme="0"/>
      </left>
      <right style="thick">
        <color theme="0"/>
      </right>
      <top style="thick">
        <color rgb="FFFFFFFF"/>
      </top>
      <bottom/>
      <diagonal/>
    </border>
    <border>
      <left/>
      <right/>
      <top style="thick">
        <color theme="0"/>
      </top>
      <bottom style="thick">
        <color indexed="9"/>
      </bottom>
      <diagonal/>
    </border>
    <border>
      <left style="thick">
        <color rgb="FFFFFFFF"/>
      </left>
      <right/>
      <top style="thick">
        <color theme="0"/>
      </top>
      <bottom style="thick">
        <color rgb="FFFFFFFF"/>
      </bottom>
      <diagonal/>
    </border>
    <border>
      <left style="medium">
        <color theme="0"/>
      </left>
      <right/>
      <top/>
      <bottom/>
      <diagonal/>
    </border>
    <border>
      <left style="thick">
        <color theme="0"/>
      </left>
      <right style="thick">
        <color theme="0"/>
      </right>
      <top/>
      <bottom style="thick">
        <color indexed="9"/>
      </bottom>
      <diagonal/>
    </border>
  </borders>
  <cellStyleXfs count="10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54">
    <xf numFmtId="0" fontId="0" fillId="0" borderId="0" xfId="0"/>
    <xf numFmtId="0" fontId="2" fillId="0" borderId="0" xfId="3" applyFont="1" applyAlignment="1">
      <alignment horizontal="left" vertical="center"/>
    </xf>
    <xf numFmtId="0" fontId="3" fillId="0" borderId="0" xfId="3" applyFont="1" applyAlignment="1">
      <alignment vertical="center"/>
    </xf>
    <xf numFmtId="0" fontId="4" fillId="0" borderId="0" xfId="3" applyFont="1" applyAlignment="1">
      <alignment vertical="center"/>
    </xf>
    <xf numFmtId="0" fontId="4" fillId="0" borderId="0" xfId="3" applyFont="1" applyAlignment="1">
      <alignment horizontal="left" vertical="center"/>
    </xf>
    <xf numFmtId="0" fontId="5" fillId="0" borderId="0" xfId="3" applyFont="1" applyAlignment="1">
      <alignment vertical="center"/>
    </xf>
    <xf numFmtId="0" fontId="6" fillId="2" borderId="5" xfId="3" applyFont="1" applyFill="1" applyBorder="1" applyAlignment="1">
      <alignment horizontal="center" vertical="center"/>
    </xf>
    <xf numFmtId="0" fontId="6" fillId="2" borderId="6" xfId="3" applyFont="1" applyFill="1" applyBorder="1" applyAlignment="1">
      <alignment horizontal="center" vertical="center"/>
    </xf>
    <xf numFmtId="0" fontId="5" fillId="3" borderId="8" xfId="3" applyFont="1" applyFill="1" applyBorder="1"/>
    <xf numFmtId="166" fontId="7" fillId="4" borderId="8" xfId="0" applyNumberFormat="1" applyFont="1" applyFill="1" applyBorder="1" applyAlignment="1">
      <alignment horizontal="right" vertical="center" wrapText="1"/>
    </xf>
    <xf numFmtId="10" fontId="7" fillId="4" borderId="8" xfId="0" applyNumberFormat="1" applyFont="1" applyFill="1" applyBorder="1" applyAlignment="1">
      <alignment horizontal="right" vertical="center" wrapText="1"/>
    </xf>
    <xf numFmtId="167" fontId="5" fillId="5" borderId="8" xfId="1" applyNumberFormat="1" applyFont="1" applyFill="1" applyBorder="1" applyAlignment="1">
      <alignment horizontal="right" vertical="center" wrapText="1"/>
    </xf>
    <xf numFmtId="10" fontId="5" fillId="5" borderId="8" xfId="2" applyNumberFormat="1" applyFont="1" applyFill="1" applyBorder="1" applyAlignment="1">
      <alignment horizontal="right" vertical="center" wrapText="1"/>
    </xf>
    <xf numFmtId="0" fontId="5" fillId="3" borderId="5" xfId="3" applyFont="1" applyFill="1" applyBorder="1"/>
    <xf numFmtId="166" fontId="7" fillId="4" borderId="10" xfId="0" applyNumberFormat="1" applyFont="1" applyFill="1" applyBorder="1" applyAlignment="1">
      <alignment horizontal="right" vertical="center" wrapText="1"/>
    </xf>
    <xf numFmtId="167" fontId="5" fillId="5" borderId="5" xfId="1" applyNumberFormat="1" applyFont="1" applyFill="1" applyBorder="1" applyAlignment="1">
      <alignment horizontal="right" vertical="center" wrapText="1"/>
    </xf>
    <xf numFmtId="10" fontId="5" fillId="5" borderId="5" xfId="2" applyNumberFormat="1" applyFont="1" applyFill="1" applyBorder="1" applyAlignment="1">
      <alignment horizontal="right" vertical="center" wrapText="1"/>
    </xf>
    <xf numFmtId="166" fontId="3" fillId="0" borderId="0" xfId="3" applyNumberFormat="1" applyFont="1" applyAlignment="1">
      <alignment vertical="center"/>
    </xf>
    <xf numFmtId="0" fontId="8" fillId="3" borderId="11" xfId="3" applyFont="1" applyFill="1" applyBorder="1"/>
    <xf numFmtId="166" fontId="8" fillId="4" borderId="12" xfId="0" applyNumberFormat="1" applyFont="1" applyFill="1" applyBorder="1" applyAlignment="1">
      <alignment horizontal="right" vertical="center" wrapText="1"/>
    </xf>
    <xf numFmtId="10" fontId="8" fillId="4" borderId="12" xfId="0" applyNumberFormat="1" applyFont="1" applyFill="1" applyBorder="1" applyAlignment="1">
      <alignment horizontal="right" vertical="center" wrapText="1"/>
    </xf>
    <xf numFmtId="167" fontId="8" fillId="5" borderId="11" xfId="1" applyNumberFormat="1" applyFont="1" applyFill="1" applyBorder="1" applyAlignment="1">
      <alignment horizontal="right" vertical="center" wrapText="1"/>
    </xf>
    <xf numFmtId="10" fontId="8" fillId="5" borderId="11" xfId="2" applyNumberFormat="1" applyFont="1" applyFill="1" applyBorder="1" applyAlignment="1">
      <alignment horizontal="right" vertical="center" wrapText="1"/>
    </xf>
    <xf numFmtId="0" fontId="5" fillId="3" borderId="5" xfId="3" applyFont="1" applyFill="1" applyBorder="1" applyAlignment="1">
      <alignment horizontal="left" wrapText="1"/>
    </xf>
    <xf numFmtId="166" fontId="8" fillId="4" borderId="13" xfId="0" applyNumberFormat="1" applyFont="1" applyFill="1" applyBorder="1" applyAlignment="1">
      <alignment horizontal="right" vertical="center" wrapText="1"/>
    </xf>
    <xf numFmtId="10" fontId="8" fillId="4" borderId="13" xfId="0" applyNumberFormat="1" applyFont="1" applyFill="1" applyBorder="1" applyAlignment="1">
      <alignment horizontal="right" vertical="center" wrapText="1"/>
    </xf>
    <xf numFmtId="166" fontId="8" fillId="5" borderId="11" xfId="1" applyNumberFormat="1" applyFont="1" applyFill="1" applyBorder="1" applyAlignment="1">
      <alignment horizontal="right" vertical="center" wrapText="1"/>
    </xf>
    <xf numFmtId="0" fontId="9" fillId="0" borderId="14" xfId="3" applyFont="1" applyBorder="1" applyAlignment="1">
      <alignment vertical="center"/>
    </xf>
    <xf numFmtId="0" fontId="10" fillId="0" borderId="1" xfId="3" applyFont="1" applyBorder="1" applyAlignment="1">
      <alignment horizontal="left" vertical="center"/>
    </xf>
    <xf numFmtId="0" fontId="10" fillId="0" borderId="15" xfId="3" applyFont="1" applyBorder="1" applyAlignment="1">
      <alignment horizontal="left" vertical="center"/>
    </xf>
    <xf numFmtId="10" fontId="3" fillId="0" borderId="0" xfId="4" applyNumberFormat="1" applyFont="1" applyBorder="1" applyAlignment="1">
      <alignment vertical="center"/>
    </xf>
    <xf numFmtId="167" fontId="3" fillId="0" borderId="0" xfId="3" applyNumberFormat="1" applyFont="1" applyAlignment="1">
      <alignment vertical="center"/>
    </xf>
    <xf numFmtId="3" fontId="3" fillId="0" borderId="0" xfId="3" applyNumberFormat="1" applyFont="1" applyAlignment="1">
      <alignment vertical="center"/>
    </xf>
    <xf numFmtId="10" fontId="3" fillId="0" borderId="16" xfId="4" applyNumberFormat="1" applyFont="1" applyFill="1" applyBorder="1" applyAlignment="1">
      <alignment vertical="center"/>
    </xf>
    <xf numFmtId="167" fontId="3" fillId="0" borderId="16" xfId="3" applyNumberFormat="1" applyFont="1" applyBorder="1" applyAlignment="1">
      <alignment vertical="center"/>
    </xf>
    <xf numFmtId="165" fontId="3" fillId="0" borderId="16" xfId="1" applyFont="1" applyFill="1" applyBorder="1" applyAlignment="1">
      <alignment vertical="center"/>
    </xf>
    <xf numFmtId="0" fontId="9" fillId="6" borderId="0" xfId="5" applyFont="1" applyFill="1" applyAlignment="1">
      <alignment vertical="center"/>
    </xf>
    <xf numFmtId="167" fontId="3" fillId="0" borderId="0" xfId="1" applyNumberFormat="1" applyFont="1" applyAlignment="1">
      <alignment vertical="center"/>
    </xf>
    <xf numFmtId="0" fontId="3" fillId="0" borderId="0" xfId="5" applyFont="1" applyAlignment="1">
      <alignment vertical="center"/>
    </xf>
    <xf numFmtId="0" fontId="4" fillId="0" borderId="0" xfId="5" applyFont="1" applyAlignment="1">
      <alignment vertical="center"/>
    </xf>
    <xf numFmtId="0" fontId="5" fillId="0" borderId="0" xfId="5" applyFont="1" applyAlignment="1">
      <alignment vertical="center"/>
    </xf>
    <xf numFmtId="167" fontId="6" fillId="2" borderId="5" xfId="6" applyNumberFormat="1" applyFont="1" applyFill="1" applyBorder="1" applyAlignment="1">
      <alignment horizontal="center" vertical="center" wrapText="1"/>
    </xf>
    <xf numFmtId="167" fontId="6" fillId="2" borderId="5" xfId="6" applyNumberFormat="1" applyFont="1" applyFill="1" applyBorder="1" applyAlignment="1">
      <alignment horizontal="center" vertical="center"/>
    </xf>
    <xf numFmtId="167" fontId="6" fillId="2" borderId="11" xfId="6" applyNumberFormat="1" applyFont="1" applyFill="1" applyBorder="1" applyAlignment="1">
      <alignment horizontal="center" vertical="center" wrapText="1"/>
    </xf>
    <xf numFmtId="0" fontId="7" fillId="7" borderId="8" xfId="0" applyFont="1" applyFill="1" applyBorder="1" applyAlignment="1">
      <alignment wrapText="1"/>
    </xf>
    <xf numFmtId="167" fontId="7" fillId="4" borderId="8" xfId="0" applyNumberFormat="1" applyFont="1" applyFill="1" applyBorder="1" applyAlignment="1">
      <alignment horizontal="right" wrapText="1"/>
    </xf>
    <xf numFmtId="167" fontId="7" fillId="4" borderId="8" xfId="0" applyNumberFormat="1" applyFont="1" applyFill="1" applyBorder="1" applyAlignment="1">
      <alignment horizontal="right" vertical="center" wrapText="1"/>
    </xf>
    <xf numFmtId="167" fontId="8" fillId="4" borderId="8" xfId="0" applyNumberFormat="1" applyFont="1" applyFill="1" applyBorder="1" applyAlignment="1">
      <alignment horizontal="right" vertical="center" wrapText="1"/>
    </xf>
    <xf numFmtId="167" fontId="3" fillId="0" borderId="0" xfId="5" applyNumberFormat="1" applyFont="1" applyAlignment="1">
      <alignment vertical="center"/>
    </xf>
    <xf numFmtId="167" fontId="7" fillId="4" borderId="8" xfId="0" applyNumberFormat="1" applyFont="1" applyFill="1" applyBorder="1" applyAlignment="1">
      <alignment vertical="center" wrapText="1"/>
    </xf>
    <xf numFmtId="0" fontId="7" fillId="7" borderId="10" xfId="0" applyFont="1" applyFill="1" applyBorder="1" applyAlignment="1">
      <alignment wrapText="1"/>
    </xf>
    <xf numFmtId="167" fontId="7" fillId="4" borderId="10" xfId="0" applyNumberFormat="1" applyFont="1" applyFill="1" applyBorder="1" applyAlignment="1">
      <alignment horizontal="right" vertical="center" wrapText="1"/>
    </xf>
    <xf numFmtId="0" fontId="8" fillId="7" borderId="12" xfId="0" applyFont="1" applyFill="1" applyBorder="1" applyAlignment="1">
      <alignment wrapText="1"/>
    </xf>
    <xf numFmtId="167" fontId="8" fillId="4" borderId="12" xfId="0" applyNumberFormat="1" applyFont="1" applyFill="1" applyBorder="1" applyAlignment="1">
      <alignment horizontal="right" vertical="center" wrapText="1"/>
    </xf>
    <xf numFmtId="0" fontId="7" fillId="7" borderId="10" xfId="0" applyFont="1" applyFill="1" applyBorder="1" applyAlignment="1">
      <alignment horizontal="left" wrapText="1"/>
    </xf>
    <xf numFmtId="0" fontId="3" fillId="0" borderId="7" xfId="5" applyFont="1" applyBorder="1" applyAlignment="1">
      <alignment vertical="center"/>
    </xf>
    <xf numFmtId="0" fontId="3" fillId="0" borderId="9" xfId="5" applyFont="1" applyBorder="1" applyAlignment="1">
      <alignment vertical="center"/>
    </xf>
    <xf numFmtId="0" fontId="8" fillId="7" borderId="5" xfId="0" applyFont="1" applyFill="1" applyBorder="1" applyAlignment="1">
      <alignment wrapText="1"/>
    </xf>
    <xf numFmtId="167" fontId="8" fillId="4" borderId="5" xfId="0" applyNumberFormat="1" applyFont="1" applyFill="1" applyBorder="1" applyAlignment="1">
      <alignment horizontal="right" vertical="center" wrapText="1"/>
    </xf>
    <xf numFmtId="0" fontId="9" fillId="0" borderId="0" xfId="5" applyFont="1"/>
    <xf numFmtId="0" fontId="3" fillId="0" borderId="17" xfId="5" applyFont="1" applyBorder="1" applyAlignment="1">
      <alignment vertical="center"/>
    </xf>
    <xf numFmtId="0" fontId="3" fillId="0" borderId="18" xfId="5" applyFont="1" applyBorder="1" applyAlignment="1">
      <alignment vertical="center"/>
    </xf>
    <xf numFmtId="0" fontId="3" fillId="0" borderId="5" xfId="5" applyFont="1" applyBorder="1" applyAlignment="1">
      <alignment vertical="center"/>
    </xf>
    <xf numFmtId="167" fontId="3" fillId="0" borderId="18" xfId="5" applyNumberFormat="1" applyFont="1" applyBorder="1" applyAlignment="1">
      <alignment vertical="center"/>
    </xf>
    <xf numFmtId="167" fontId="3" fillId="0" borderId="8" xfId="5" applyNumberFormat="1" applyFont="1" applyBorder="1" applyAlignment="1">
      <alignment vertical="center"/>
    </xf>
    <xf numFmtId="0" fontId="12" fillId="0" borderId="0" xfId="5" applyFont="1" applyAlignment="1">
      <alignment vertical="center"/>
    </xf>
    <xf numFmtId="3" fontId="3" fillId="0" borderId="0" xfId="5" applyNumberFormat="1" applyFont="1" applyAlignment="1">
      <alignment vertical="center"/>
    </xf>
    <xf numFmtId="0" fontId="9" fillId="0" borderId="0" xfId="5" applyFont="1" applyAlignment="1">
      <alignment vertical="center"/>
    </xf>
    <xf numFmtId="0" fontId="5" fillId="0" borderId="1" xfId="5" applyFont="1" applyBorder="1" applyAlignment="1">
      <alignment vertical="center"/>
    </xf>
    <xf numFmtId="0" fontId="7" fillId="8" borderId="8" xfId="0" applyFont="1" applyFill="1" applyBorder="1" applyAlignment="1">
      <alignment wrapText="1"/>
    </xf>
    <xf numFmtId="0" fontId="7" fillId="8" borderId="10" xfId="0" applyFont="1" applyFill="1" applyBorder="1" applyAlignment="1">
      <alignment wrapText="1"/>
    </xf>
    <xf numFmtId="0" fontId="8" fillId="8" borderId="12" xfId="0" applyFont="1" applyFill="1" applyBorder="1" applyAlignment="1">
      <alignment wrapText="1"/>
    </xf>
    <xf numFmtId="0" fontId="7" fillId="8" borderId="10" xfId="0" applyFont="1" applyFill="1" applyBorder="1" applyAlignment="1">
      <alignment horizontal="left" wrapText="1"/>
    </xf>
    <xf numFmtId="0" fontId="8" fillId="8" borderId="5" xfId="0" applyFont="1" applyFill="1" applyBorder="1" applyAlignment="1">
      <alignment wrapText="1"/>
    </xf>
    <xf numFmtId="10" fontId="12" fillId="0" borderId="0" xfId="2" applyNumberFormat="1" applyFont="1" applyAlignment="1">
      <alignment vertical="center"/>
    </xf>
    <xf numFmtId="165" fontId="3" fillId="0" borderId="0" xfId="5" applyNumberFormat="1" applyFont="1" applyAlignment="1">
      <alignment vertical="center"/>
    </xf>
    <xf numFmtId="0" fontId="5" fillId="3" borderId="8" xfId="3" applyFont="1" applyFill="1" applyBorder="1" applyAlignment="1">
      <alignment wrapText="1"/>
    </xf>
    <xf numFmtId="166" fontId="8" fillId="4" borderId="8" xfId="0" applyNumberFormat="1" applyFont="1" applyFill="1" applyBorder="1" applyAlignment="1">
      <alignment horizontal="right" vertical="center" wrapText="1"/>
    </xf>
    <xf numFmtId="166" fontId="7" fillId="4" borderId="0" xfId="0" applyNumberFormat="1" applyFont="1" applyFill="1" applyAlignment="1">
      <alignment vertical="center"/>
    </xf>
    <xf numFmtId="166" fontId="7" fillId="4" borderId="22" xfId="0" applyNumberFormat="1" applyFont="1" applyFill="1" applyBorder="1" applyAlignment="1">
      <alignment vertical="center"/>
    </xf>
    <xf numFmtId="0" fontId="5" fillId="3" borderId="5" xfId="3" applyFont="1" applyFill="1" applyBorder="1" applyAlignment="1">
      <alignment wrapText="1"/>
    </xf>
    <xf numFmtId="166" fontId="7" fillId="4" borderId="23" xfId="0" applyNumberFormat="1" applyFont="1" applyFill="1" applyBorder="1" applyAlignment="1">
      <alignment vertical="center"/>
    </xf>
    <xf numFmtId="166" fontId="7" fillId="4" borderId="24" xfId="0" applyNumberFormat="1" applyFont="1" applyFill="1" applyBorder="1" applyAlignment="1">
      <alignment vertical="center"/>
    </xf>
    <xf numFmtId="0" fontId="8" fillId="3" borderId="11" xfId="3" applyFont="1" applyFill="1" applyBorder="1" applyAlignment="1">
      <alignment wrapText="1"/>
    </xf>
    <xf numFmtId="0" fontId="14" fillId="0" borderId="0" xfId="3" applyFont="1" applyAlignment="1">
      <alignment vertical="center"/>
    </xf>
    <xf numFmtId="166" fontId="8" fillId="4" borderId="22" xfId="0" applyNumberFormat="1" applyFont="1" applyFill="1" applyBorder="1" applyAlignment="1">
      <alignment horizontal="right" vertical="center" wrapText="1"/>
    </xf>
    <xf numFmtId="168" fontId="3" fillId="0" borderId="0" xfId="2" applyNumberFormat="1" applyFont="1" applyAlignment="1">
      <alignment vertical="center"/>
    </xf>
    <xf numFmtId="166" fontId="8" fillId="4" borderId="10" xfId="0" applyNumberFormat="1" applyFont="1" applyFill="1" applyBorder="1" applyAlignment="1">
      <alignment horizontal="right" vertical="center" wrapText="1"/>
    </xf>
    <xf numFmtId="166" fontId="8" fillId="4" borderId="25" xfId="0" applyNumberFormat="1" applyFont="1" applyFill="1" applyBorder="1" applyAlignment="1">
      <alignment horizontal="right" vertical="center" wrapText="1"/>
    </xf>
    <xf numFmtId="166" fontId="8" fillId="4" borderId="26" xfId="0" applyNumberFormat="1" applyFont="1" applyFill="1" applyBorder="1" applyAlignment="1">
      <alignment horizontal="right" vertical="center" wrapText="1"/>
    </xf>
    <xf numFmtId="0" fontId="8" fillId="3" borderId="5" xfId="3" applyFont="1" applyFill="1" applyBorder="1" applyAlignment="1">
      <alignment wrapText="1"/>
    </xf>
    <xf numFmtId="166" fontId="8" fillId="4" borderId="23" xfId="0" applyNumberFormat="1" applyFont="1" applyFill="1" applyBorder="1" applyAlignment="1">
      <alignment horizontal="right" vertical="center" wrapText="1"/>
    </xf>
    <xf numFmtId="166" fontId="8" fillId="4" borderId="24" xfId="0" applyNumberFormat="1" applyFont="1" applyFill="1" applyBorder="1" applyAlignment="1">
      <alignment horizontal="right" vertical="center" wrapText="1"/>
    </xf>
    <xf numFmtId="0" fontId="9" fillId="0" borderId="18" xfId="3" applyFont="1" applyBorder="1" applyAlignment="1">
      <alignment vertical="center"/>
    </xf>
    <xf numFmtId="0" fontId="15" fillId="0" borderId="27" xfId="3" applyFont="1" applyBorder="1" applyAlignment="1">
      <alignment vertical="center" wrapText="1"/>
    </xf>
    <xf numFmtId="0" fontId="15" fillId="0" borderId="0" xfId="3" applyFont="1" applyAlignment="1">
      <alignment vertical="center" wrapText="1"/>
    </xf>
    <xf numFmtId="168" fontId="3" fillId="0" borderId="18" xfId="2" applyNumberFormat="1" applyFont="1" applyBorder="1" applyAlignment="1">
      <alignment vertical="center" wrapText="1"/>
    </xf>
    <xf numFmtId="0" fontId="12" fillId="0" borderId="0" xfId="3" applyFont="1" applyAlignment="1">
      <alignment vertical="center"/>
    </xf>
    <xf numFmtId="0" fontId="9" fillId="0" borderId="0" xfId="3" applyFont="1" applyAlignment="1">
      <alignment vertical="center"/>
    </xf>
    <xf numFmtId="168" fontId="3" fillId="0" borderId="0" xfId="2" applyNumberFormat="1" applyFont="1" applyBorder="1" applyAlignment="1">
      <alignment vertical="center" wrapText="1"/>
    </xf>
    <xf numFmtId="0" fontId="3" fillId="0" borderId="0" xfId="3" applyFont="1" applyAlignment="1">
      <alignment vertical="center" wrapText="1"/>
    </xf>
    <xf numFmtId="0" fontId="5" fillId="0" borderId="1" xfId="3" applyFont="1" applyBorder="1" applyAlignment="1">
      <alignment vertical="center"/>
    </xf>
    <xf numFmtId="167" fontId="6" fillId="9" borderId="26" xfId="0" applyNumberFormat="1" applyFont="1" applyFill="1" applyBorder="1" applyAlignment="1">
      <alignment horizontal="center" vertical="center" wrapText="1"/>
    </xf>
    <xf numFmtId="49" fontId="9" fillId="0" borderId="0" xfId="3" applyNumberFormat="1" applyFont="1" applyAlignment="1">
      <alignment vertical="center" wrapText="1"/>
    </xf>
    <xf numFmtId="49" fontId="9" fillId="0" borderId="17" xfId="3" applyNumberFormat="1" applyFont="1" applyBorder="1" applyAlignment="1">
      <alignment vertical="center" wrapText="1"/>
    </xf>
    <xf numFmtId="49" fontId="9" fillId="0" borderId="18" xfId="3" applyNumberFormat="1" applyFont="1" applyBorder="1" applyAlignment="1">
      <alignment vertical="center" wrapText="1"/>
    </xf>
    <xf numFmtId="9" fontId="9" fillId="0" borderId="0" xfId="7" applyFont="1" applyBorder="1" applyAlignment="1">
      <alignment vertical="center"/>
    </xf>
    <xf numFmtId="9" fontId="3" fillId="0" borderId="0" xfId="7" applyFont="1" applyBorder="1" applyAlignment="1">
      <alignment vertical="center"/>
    </xf>
    <xf numFmtId="164" fontId="3" fillId="0" borderId="0" xfId="3" applyNumberFormat="1" applyFont="1" applyAlignment="1">
      <alignment vertical="center"/>
    </xf>
    <xf numFmtId="9" fontId="3" fillId="0" borderId="18" xfId="7" applyFont="1" applyBorder="1" applyAlignment="1">
      <alignment vertical="center"/>
    </xf>
    <xf numFmtId="164" fontId="9" fillId="0" borderId="0" xfId="3" applyNumberFormat="1" applyFont="1" applyAlignment="1">
      <alignment vertical="center" wrapText="1"/>
    </xf>
    <xf numFmtId="10" fontId="3" fillId="0" borderId="0" xfId="7" applyNumberFormat="1" applyFont="1" applyBorder="1" applyAlignment="1">
      <alignment vertical="center"/>
    </xf>
    <xf numFmtId="0" fontId="11" fillId="0" borderId="0" xfId="3" applyFont="1" applyAlignment="1">
      <alignment vertical="center"/>
    </xf>
    <xf numFmtId="165" fontId="11" fillId="0" borderId="0" xfId="1" applyFont="1" applyAlignment="1">
      <alignment vertical="center"/>
    </xf>
    <xf numFmtId="0" fontId="16" fillId="0" borderId="0" xfId="5" applyFont="1" applyAlignment="1">
      <alignment vertical="center"/>
    </xf>
    <xf numFmtId="0" fontId="5" fillId="0" borderId="0" xfId="5" applyFont="1" applyAlignment="1" applyProtection="1">
      <alignment vertical="center"/>
      <protection locked="0"/>
    </xf>
    <xf numFmtId="49" fontId="3" fillId="0" borderId="0" xfId="5" applyNumberFormat="1" applyFont="1" applyAlignment="1" applyProtection="1">
      <alignment horizontal="center" vertical="center"/>
      <protection locked="0"/>
    </xf>
    <xf numFmtId="167" fontId="17" fillId="6" borderId="0" xfId="8" applyNumberFormat="1" applyFont="1" applyFill="1" applyBorder="1" applyAlignment="1">
      <alignment horizontal="center" vertical="center" wrapText="1"/>
    </xf>
    <xf numFmtId="49" fontId="5" fillId="3" borderId="22" xfId="5" applyNumberFormat="1" applyFont="1" applyFill="1" applyBorder="1" applyAlignment="1">
      <alignment horizontal="center" wrapText="1"/>
    </xf>
    <xf numFmtId="166" fontId="7" fillId="4" borderId="22" xfId="0" applyNumberFormat="1" applyFont="1" applyFill="1" applyBorder="1" applyAlignment="1">
      <alignment horizontal="right" vertical="center" wrapText="1"/>
    </xf>
    <xf numFmtId="167" fontId="3" fillId="6" borderId="0" xfId="1" applyNumberFormat="1" applyFont="1" applyFill="1" applyBorder="1" applyAlignment="1">
      <alignment horizontal="right" vertical="center" wrapText="1"/>
    </xf>
    <xf numFmtId="167" fontId="17" fillId="6" borderId="0" xfId="1" applyNumberFormat="1" applyFont="1" applyFill="1" applyBorder="1" applyAlignment="1">
      <alignment horizontal="right" vertical="center" wrapText="1"/>
    </xf>
    <xf numFmtId="10" fontId="3" fillId="6" borderId="0" xfId="8" applyNumberFormat="1" applyFont="1" applyFill="1" applyBorder="1" applyAlignment="1">
      <alignment horizontal="right" vertical="center" wrapText="1"/>
    </xf>
    <xf numFmtId="166" fontId="7" fillId="4" borderId="24" xfId="0" applyNumberFormat="1" applyFont="1" applyFill="1" applyBorder="1" applyAlignment="1">
      <alignment horizontal="right" vertical="center" wrapText="1"/>
    </xf>
    <xf numFmtId="166" fontId="8" fillId="7" borderId="26" xfId="0" applyNumberFormat="1" applyFont="1" applyFill="1" applyBorder="1" applyAlignment="1">
      <alignment horizontal="center" wrapText="1"/>
    </xf>
    <xf numFmtId="0" fontId="11" fillId="0" borderId="0" xfId="5" applyFont="1" applyAlignment="1">
      <alignment vertical="center"/>
    </xf>
    <xf numFmtId="0" fontId="11" fillId="0" borderId="0" xfId="5" applyFont="1" applyAlignment="1">
      <alignment horizontal="left" vertical="center"/>
    </xf>
    <xf numFmtId="49" fontId="9" fillId="0" borderId="0" xfId="5" applyNumberFormat="1" applyFont="1" applyAlignment="1">
      <alignment vertical="center" wrapText="1"/>
    </xf>
    <xf numFmtId="49" fontId="9" fillId="0" borderId="18" xfId="5" applyNumberFormat="1" applyFont="1" applyBorder="1" applyAlignment="1">
      <alignment vertical="center" wrapText="1"/>
    </xf>
    <xf numFmtId="49" fontId="9" fillId="0" borderId="27" xfId="5" applyNumberFormat="1" applyFont="1" applyBorder="1" applyAlignment="1">
      <alignment vertical="center" wrapText="1"/>
    </xf>
    <xf numFmtId="9" fontId="9" fillId="0" borderId="0" xfId="9" applyFont="1" applyBorder="1" applyAlignment="1">
      <alignment vertical="center"/>
    </xf>
    <xf numFmtId="9" fontId="3" fillId="0" borderId="0" xfId="9" applyFont="1" applyBorder="1" applyAlignment="1">
      <alignment vertical="center"/>
    </xf>
    <xf numFmtId="164" fontId="11" fillId="0" borderId="0" xfId="5" applyNumberFormat="1" applyFont="1" applyAlignment="1">
      <alignment vertical="center"/>
    </xf>
    <xf numFmtId="166" fontId="11" fillId="0" borderId="0" xfId="5" applyNumberFormat="1" applyFont="1" applyAlignment="1">
      <alignment vertical="center"/>
    </xf>
    <xf numFmtId="164" fontId="13" fillId="0" borderId="0" xfId="5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9" borderId="13" xfId="0" applyFont="1" applyFill="1" applyBorder="1" applyAlignment="1">
      <alignment horizontal="center" vertical="center" wrapText="1"/>
    </xf>
    <xf numFmtId="0" fontId="6" fillId="2" borderId="6" xfId="3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5" fillId="3" borderId="8" xfId="0" applyFont="1" applyFill="1" applyBorder="1"/>
    <xf numFmtId="167" fontId="7" fillId="4" borderId="8" xfId="1" applyNumberFormat="1" applyFont="1" applyFill="1" applyBorder="1" applyAlignment="1">
      <alignment horizontal="right" vertical="center" wrapText="1"/>
    </xf>
    <xf numFmtId="167" fontId="8" fillId="4" borderId="8" xfId="1" applyNumberFormat="1" applyFont="1" applyFill="1" applyBorder="1" applyAlignment="1">
      <alignment horizontal="right" vertical="center" wrapText="1"/>
    </xf>
    <xf numFmtId="170" fontId="7" fillId="4" borderId="8" xfId="0" applyNumberFormat="1" applyFont="1" applyFill="1" applyBorder="1" applyAlignment="1">
      <alignment horizontal="right" vertical="center" wrapText="1"/>
    </xf>
    <xf numFmtId="167" fontId="3" fillId="0" borderId="0" xfId="0" applyNumberFormat="1" applyFont="1" applyAlignment="1">
      <alignment vertical="center"/>
    </xf>
    <xf numFmtId="0" fontId="5" fillId="3" borderId="5" xfId="0" applyFont="1" applyFill="1" applyBorder="1"/>
    <xf numFmtId="167" fontId="7" fillId="4" borderId="10" xfId="1" applyNumberFormat="1" applyFont="1" applyFill="1" applyBorder="1" applyAlignment="1">
      <alignment horizontal="right" vertical="center" wrapText="1"/>
    </xf>
    <xf numFmtId="167" fontId="8" fillId="4" borderId="10" xfId="1" applyNumberFormat="1" applyFont="1" applyFill="1" applyBorder="1" applyAlignment="1">
      <alignment horizontal="right" vertical="center" wrapText="1"/>
    </xf>
    <xf numFmtId="0" fontId="8" fillId="3" borderId="11" xfId="0" applyFont="1" applyFill="1" applyBorder="1" applyAlignment="1">
      <alignment horizontal="left"/>
    </xf>
    <xf numFmtId="167" fontId="8" fillId="4" borderId="12" xfId="1" applyNumberFormat="1" applyFont="1" applyFill="1" applyBorder="1" applyAlignment="1">
      <alignment horizontal="right" vertical="center" wrapText="1"/>
    </xf>
    <xf numFmtId="170" fontId="8" fillId="4" borderId="12" xfId="0" applyNumberFormat="1" applyFont="1" applyFill="1" applyBorder="1" applyAlignment="1">
      <alignment horizontal="right" vertical="center" wrapText="1"/>
    </xf>
    <xf numFmtId="0" fontId="5" fillId="3" borderId="8" xfId="0" applyFont="1" applyFill="1" applyBorder="1" applyAlignment="1">
      <alignment horizontal="left"/>
    </xf>
    <xf numFmtId="0" fontId="5" fillId="3" borderId="5" xfId="0" applyFont="1" applyFill="1" applyBorder="1" applyAlignment="1">
      <alignment horizontal="left" wrapText="1"/>
    </xf>
    <xf numFmtId="170" fontId="7" fillId="4" borderId="10" xfId="0" applyNumberFormat="1" applyFont="1" applyFill="1" applyBorder="1" applyAlignment="1">
      <alignment horizontal="right" vertical="center" wrapText="1"/>
    </xf>
    <xf numFmtId="0" fontId="8" fillId="3" borderId="5" xfId="0" applyFont="1" applyFill="1" applyBorder="1" applyAlignment="1">
      <alignment horizontal="left"/>
    </xf>
    <xf numFmtId="170" fontId="8" fillId="4" borderId="10" xfId="0" applyNumberFormat="1" applyFont="1" applyFill="1" applyBorder="1" applyAlignment="1">
      <alignment horizontal="right" vertical="center" wrapText="1"/>
    </xf>
    <xf numFmtId="167" fontId="8" fillId="4" borderId="5" xfId="1" applyNumberFormat="1" applyFont="1" applyFill="1" applyBorder="1" applyAlignment="1">
      <alignment horizontal="right" vertical="center" wrapText="1"/>
    </xf>
    <xf numFmtId="3" fontId="3" fillId="0" borderId="17" xfId="0" applyNumberFormat="1" applyFont="1" applyBorder="1" applyAlignment="1">
      <alignment vertical="center"/>
    </xf>
    <xf numFmtId="3" fontId="3" fillId="0" borderId="0" xfId="0" applyNumberFormat="1" applyFont="1" applyAlignment="1">
      <alignment vertical="center"/>
    </xf>
    <xf numFmtId="167" fontId="7" fillId="7" borderId="8" xfId="1" applyNumberFormat="1" applyFont="1" applyFill="1" applyBorder="1" applyAlignment="1">
      <alignment horizontal="left" wrapText="1"/>
    </xf>
    <xf numFmtId="167" fontId="6" fillId="9" borderId="25" xfId="3" applyNumberFormat="1" applyFont="1" applyFill="1" applyBorder="1" applyAlignment="1">
      <alignment horizontal="center" vertical="center" wrapText="1"/>
    </xf>
    <xf numFmtId="167" fontId="6" fillId="9" borderId="26" xfId="3" applyNumberFormat="1" applyFont="1" applyFill="1" applyBorder="1" applyAlignment="1">
      <alignment horizontal="center" vertical="center" wrapText="1"/>
    </xf>
    <xf numFmtId="167" fontId="6" fillId="9" borderId="32" xfId="3" applyNumberFormat="1" applyFont="1" applyFill="1" applyBorder="1" applyAlignment="1">
      <alignment horizontal="center" vertical="center" wrapText="1"/>
    </xf>
    <xf numFmtId="167" fontId="6" fillId="9" borderId="33" xfId="3" applyNumberFormat="1" applyFont="1" applyFill="1" applyBorder="1" applyAlignment="1">
      <alignment horizontal="center" vertical="center" wrapText="1"/>
    </xf>
    <xf numFmtId="167" fontId="6" fillId="9" borderId="34" xfId="3" applyNumberFormat="1" applyFont="1" applyFill="1" applyBorder="1" applyAlignment="1">
      <alignment horizontal="center" vertical="center" wrapText="1"/>
    </xf>
    <xf numFmtId="167" fontId="6" fillId="9" borderId="35" xfId="3" applyNumberFormat="1" applyFont="1" applyFill="1" applyBorder="1" applyAlignment="1">
      <alignment horizontal="center" vertical="center" wrapText="1"/>
    </xf>
    <xf numFmtId="169" fontId="7" fillId="7" borderId="36" xfId="3" applyNumberFormat="1" applyFont="1" applyFill="1" applyBorder="1" applyAlignment="1">
      <alignment horizontal="center" vertical="center"/>
    </xf>
    <xf numFmtId="167" fontId="7" fillId="4" borderId="0" xfId="3" applyNumberFormat="1" applyFont="1" applyFill="1" applyAlignment="1">
      <alignment horizontal="right" vertical="center" wrapText="1"/>
    </xf>
    <xf numFmtId="167" fontId="7" fillId="4" borderId="22" xfId="3" applyNumberFormat="1" applyFont="1" applyFill="1" applyBorder="1" applyAlignment="1">
      <alignment horizontal="right" vertical="center" wrapText="1"/>
    </xf>
    <xf numFmtId="167" fontId="7" fillId="4" borderId="37" xfId="3" applyNumberFormat="1" applyFont="1" applyFill="1" applyBorder="1" applyAlignment="1">
      <alignment horizontal="right" vertical="center" wrapText="1"/>
    </xf>
    <xf numFmtId="164" fontId="8" fillId="4" borderId="22" xfId="3" applyNumberFormat="1" applyFont="1" applyFill="1" applyBorder="1" applyAlignment="1">
      <alignment horizontal="right" vertical="center" wrapText="1"/>
    </xf>
    <xf numFmtId="49" fontId="7" fillId="7" borderId="36" xfId="3" applyNumberFormat="1" applyFont="1" applyFill="1" applyBorder="1" applyAlignment="1">
      <alignment horizontal="center" vertical="center"/>
    </xf>
    <xf numFmtId="49" fontId="7" fillId="7" borderId="31" xfId="3" applyNumberFormat="1" applyFont="1" applyFill="1" applyBorder="1" applyAlignment="1">
      <alignment horizontal="center" vertical="center"/>
    </xf>
    <xf numFmtId="167" fontId="7" fillId="4" borderId="23" xfId="3" applyNumberFormat="1" applyFont="1" applyFill="1" applyBorder="1" applyAlignment="1">
      <alignment horizontal="right" vertical="center" wrapText="1"/>
    </xf>
    <xf numFmtId="167" fontId="7" fillId="4" borderId="24" xfId="3" applyNumberFormat="1" applyFont="1" applyFill="1" applyBorder="1" applyAlignment="1">
      <alignment horizontal="right" vertical="center" wrapText="1"/>
    </xf>
    <xf numFmtId="167" fontId="7" fillId="4" borderId="38" xfId="3" applyNumberFormat="1" applyFont="1" applyFill="1" applyBorder="1" applyAlignment="1">
      <alignment horizontal="right" vertical="center" wrapText="1"/>
    </xf>
    <xf numFmtId="0" fontId="8" fillId="7" borderId="39" xfId="3" applyFont="1" applyFill="1" applyBorder="1" applyAlignment="1">
      <alignment horizontal="center" vertical="center"/>
    </xf>
    <xf numFmtId="164" fontId="8" fillId="4" borderId="26" xfId="3" applyNumberFormat="1" applyFont="1" applyFill="1" applyBorder="1" applyAlignment="1">
      <alignment horizontal="right" vertical="center" wrapText="1"/>
    </xf>
    <xf numFmtId="164" fontId="8" fillId="4" borderId="41" xfId="3" applyNumberFormat="1" applyFont="1" applyFill="1" applyBorder="1" applyAlignment="1">
      <alignment horizontal="right" vertical="center" wrapText="1"/>
    </xf>
    <xf numFmtId="0" fontId="6" fillId="2" borderId="44" xfId="3" applyFont="1" applyFill="1" applyBorder="1" applyAlignment="1">
      <alignment horizontal="center" vertical="center" wrapText="1"/>
    </xf>
    <xf numFmtId="0" fontId="6" fillId="2" borderId="43" xfId="3" applyFont="1" applyFill="1" applyBorder="1" applyAlignment="1">
      <alignment horizontal="center" vertical="center" wrapText="1"/>
    </xf>
    <xf numFmtId="0" fontId="6" fillId="2" borderId="45" xfId="3" applyFont="1" applyFill="1" applyBorder="1" applyAlignment="1">
      <alignment horizontal="center" vertical="center" wrapText="1"/>
    </xf>
    <xf numFmtId="167" fontId="7" fillId="7" borderId="46" xfId="3" applyNumberFormat="1" applyFont="1" applyFill="1" applyBorder="1" applyAlignment="1">
      <alignment horizontal="left" wrapText="1"/>
    </xf>
    <xf numFmtId="167" fontId="7" fillId="4" borderId="8" xfId="3" applyNumberFormat="1" applyFont="1" applyFill="1" applyBorder="1" applyAlignment="1">
      <alignment horizontal="right" vertical="center" wrapText="1"/>
    </xf>
    <xf numFmtId="167" fontId="7" fillId="4" borderId="46" xfId="3" applyNumberFormat="1" applyFont="1" applyFill="1" applyBorder="1" applyAlignment="1">
      <alignment horizontal="right" vertical="center" wrapText="1"/>
    </xf>
    <xf numFmtId="167" fontId="8" fillId="4" borderId="46" xfId="3" applyNumberFormat="1" applyFont="1" applyFill="1" applyBorder="1" applyAlignment="1">
      <alignment horizontal="right" vertical="center" wrapText="1"/>
    </xf>
    <xf numFmtId="167" fontId="8" fillId="4" borderId="45" xfId="3" applyNumberFormat="1" applyFont="1" applyFill="1" applyBorder="1" applyAlignment="1">
      <alignment horizontal="right" vertical="center" wrapText="1"/>
    </xf>
    <xf numFmtId="167" fontId="7" fillId="7" borderId="8" xfId="3" applyNumberFormat="1" applyFont="1" applyFill="1" applyBorder="1" applyAlignment="1">
      <alignment horizontal="left" wrapText="1"/>
    </xf>
    <xf numFmtId="167" fontId="8" fillId="4" borderId="8" xfId="3" applyNumberFormat="1" applyFont="1" applyFill="1" applyBorder="1" applyAlignment="1">
      <alignment horizontal="right" vertical="center" wrapText="1"/>
    </xf>
    <xf numFmtId="165" fontId="3" fillId="0" borderId="0" xfId="3" applyNumberFormat="1" applyFont="1" applyAlignment="1">
      <alignment vertical="center"/>
    </xf>
    <xf numFmtId="167" fontId="7" fillId="7" borderId="8" xfId="3" applyNumberFormat="1" applyFont="1" applyFill="1" applyBorder="1" applyAlignment="1">
      <alignment horizontal="left"/>
    </xf>
    <xf numFmtId="167" fontId="7" fillId="7" borderId="10" xfId="3" applyNumberFormat="1" applyFont="1" applyFill="1" applyBorder="1" applyAlignment="1">
      <alignment horizontal="left" wrapText="1"/>
    </xf>
    <xf numFmtId="167" fontId="7" fillId="4" borderId="10" xfId="3" applyNumberFormat="1" applyFont="1" applyFill="1" applyBorder="1" applyAlignment="1">
      <alignment horizontal="right" vertical="center" wrapText="1"/>
    </xf>
    <xf numFmtId="167" fontId="8" fillId="4" borderId="10" xfId="3" applyNumberFormat="1" applyFont="1" applyFill="1" applyBorder="1" applyAlignment="1">
      <alignment horizontal="right" vertical="center" wrapText="1"/>
    </xf>
    <xf numFmtId="167" fontId="8" fillId="7" borderId="13" xfId="3" applyNumberFormat="1" applyFont="1" applyFill="1" applyBorder="1" applyAlignment="1">
      <alignment horizontal="left" wrapText="1"/>
    </xf>
    <xf numFmtId="167" fontId="8" fillId="4" borderId="13" xfId="3" applyNumberFormat="1" applyFont="1" applyFill="1" applyBorder="1" applyAlignment="1">
      <alignment horizontal="right" vertical="center" wrapText="1"/>
    </xf>
    <xf numFmtId="0" fontId="3" fillId="0" borderId="0" xfId="3" applyFont="1" applyAlignment="1">
      <alignment horizontal="right" vertical="center"/>
    </xf>
    <xf numFmtId="0" fontId="6" fillId="2" borderId="2" xfId="3" applyFont="1" applyFill="1" applyBorder="1" applyAlignment="1">
      <alignment horizontal="center" vertical="center"/>
    </xf>
    <xf numFmtId="0" fontId="6" fillId="2" borderId="5" xfId="3" applyFont="1" applyFill="1" applyBorder="1" applyAlignment="1">
      <alignment horizontal="center" vertical="center"/>
    </xf>
    <xf numFmtId="3" fontId="6" fillId="2" borderId="3" xfId="3" applyNumberFormat="1" applyFont="1" applyFill="1" applyBorder="1" applyAlignment="1">
      <alignment horizontal="center" vertical="center"/>
    </xf>
    <xf numFmtId="3" fontId="6" fillId="2" borderId="4" xfId="3" applyNumberFormat="1" applyFont="1" applyFill="1" applyBorder="1" applyAlignment="1">
      <alignment horizontal="center" vertical="center"/>
    </xf>
    <xf numFmtId="167" fontId="6" fillId="2" borderId="2" xfId="6" applyNumberFormat="1" applyFont="1" applyFill="1" applyBorder="1" applyAlignment="1">
      <alignment horizontal="center" vertical="center" wrapText="1"/>
    </xf>
    <xf numFmtId="167" fontId="6" fillId="2" borderId="5" xfId="6" applyNumberFormat="1" applyFont="1" applyFill="1" applyBorder="1" applyAlignment="1">
      <alignment horizontal="center" vertical="center" wrapText="1"/>
    </xf>
    <xf numFmtId="167" fontId="6" fillId="2" borderId="19" xfId="6" applyNumberFormat="1" applyFont="1" applyFill="1" applyBorder="1" applyAlignment="1">
      <alignment horizontal="center" vertical="center" wrapText="1"/>
    </xf>
    <xf numFmtId="167" fontId="6" fillId="2" borderId="20" xfId="6" applyNumberFormat="1" applyFont="1" applyFill="1" applyBorder="1" applyAlignment="1">
      <alignment horizontal="center" vertical="center" wrapText="1"/>
    </xf>
    <xf numFmtId="167" fontId="6" fillId="2" borderId="21" xfId="6" applyNumberFormat="1" applyFont="1" applyFill="1" applyBorder="1" applyAlignment="1">
      <alignment horizontal="center" vertical="center" wrapText="1"/>
    </xf>
    <xf numFmtId="0" fontId="3" fillId="0" borderId="0" xfId="5" applyFont="1" applyAlignment="1">
      <alignment horizontal="center" vertical="center"/>
    </xf>
    <xf numFmtId="0" fontId="4" fillId="0" borderId="0" xfId="5" applyFont="1" applyAlignment="1">
      <alignment horizontal="left" vertical="center"/>
    </xf>
    <xf numFmtId="0" fontId="5" fillId="0" borderId="0" xfId="5" applyFont="1" applyAlignment="1">
      <alignment horizontal="left" vertical="center"/>
    </xf>
    <xf numFmtId="0" fontId="3" fillId="0" borderId="0" xfId="3" applyFont="1" applyAlignment="1">
      <alignment horizontal="center" vertical="center" wrapText="1"/>
    </xf>
    <xf numFmtId="0" fontId="4" fillId="0" borderId="0" xfId="3" applyFont="1" applyAlignment="1">
      <alignment horizontal="left" vertical="center"/>
    </xf>
    <xf numFmtId="0" fontId="6" fillId="2" borderId="2" xfId="3" applyFont="1" applyFill="1" applyBorder="1" applyAlignment="1">
      <alignment horizontal="left" vertical="center" wrapText="1"/>
    </xf>
    <xf numFmtId="0" fontId="6" fillId="2" borderId="5" xfId="3" applyFont="1" applyFill="1" applyBorder="1" applyAlignment="1">
      <alignment horizontal="left" vertical="center" wrapText="1"/>
    </xf>
    <xf numFmtId="167" fontId="6" fillId="2" borderId="3" xfId="6" applyNumberFormat="1" applyFont="1" applyFill="1" applyBorder="1" applyAlignment="1">
      <alignment horizontal="center" vertical="center" wrapText="1"/>
    </xf>
    <xf numFmtId="167" fontId="6" fillId="2" borderId="47" xfId="6" applyNumberFormat="1" applyFont="1" applyFill="1" applyBorder="1" applyAlignment="1">
      <alignment horizontal="center" vertical="center" wrapText="1"/>
    </xf>
    <xf numFmtId="167" fontId="6" fillId="2" borderId="4" xfId="6" applyNumberFormat="1" applyFont="1" applyFill="1" applyBorder="1" applyAlignment="1">
      <alignment horizontal="center" vertical="center" wrapText="1"/>
    </xf>
    <xf numFmtId="0" fontId="9" fillId="0" borderId="0" xfId="3" applyFont="1" applyAlignment="1">
      <alignment horizontal="left" vertical="center"/>
    </xf>
    <xf numFmtId="0" fontId="9" fillId="0" borderId="18" xfId="3" applyFont="1" applyBorder="1" applyAlignment="1">
      <alignment horizontal="left" vertical="center"/>
    </xf>
    <xf numFmtId="167" fontId="6" fillId="9" borderId="28" xfId="3" applyNumberFormat="1" applyFont="1" applyFill="1" applyBorder="1" applyAlignment="1">
      <alignment horizontal="center" vertical="center" wrapText="1"/>
    </xf>
    <xf numFmtId="167" fontId="6" fillId="9" borderId="31" xfId="3" applyNumberFormat="1" applyFont="1" applyFill="1" applyBorder="1" applyAlignment="1">
      <alignment horizontal="center" vertical="center" wrapText="1"/>
    </xf>
    <xf numFmtId="167" fontId="6" fillId="9" borderId="48" xfId="3" applyNumberFormat="1" applyFont="1" applyFill="1" applyBorder="1" applyAlignment="1">
      <alignment horizontal="center" vertical="center" wrapText="1"/>
    </xf>
    <xf numFmtId="167" fontId="6" fillId="9" borderId="29" xfId="3" applyNumberFormat="1" applyFont="1" applyFill="1" applyBorder="1" applyAlignment="1">
      <alignment horizontal="center" vertical="center" wrapText="1"/>
    </xf>
    <xf numFmtId="167" fontId="6" fillId="9" borderId="30" xfId="3" applyNumberFormat="1" applyFont="1" applyFill="1" applyBorder="1" applyAlignment="1">
      <alignment horizontal="center" vertical="center" wrapText="1"/>
    </xf>
    <xf numFmtId="0" fontId="3" fillId="0" borderId="0" xfId="3" applyFont="1" applyAlignment="1">
      <alignment horizontal="center" vertical="center"/>
    </xf>
    <xf numFmtId="0" fontId="9" fillId="0" borderId="49" xfId="5" applyFont="1" applyBorder="1" applyAlignment="1">
      <alignment horizontal="left" vertical="center"/>
    </xf>
    <xf numFmtId="0" fontId="9" fillId="0" borderId="0" xfId="5" applyFont="1" applyAlignment="1">
      <alignment horizontal="left" vertical="center"/>
    </xf>
    <xf numFmtId="167" fontId="6" fillId="9" borderId="40" xfId="0" applyNumberFormat="1" applyFont="1" applyFill="1" applyBorder="1" applyAlignment="1">
      <alignment horizontal="center" vertical="center" wrapText="1"/>
    </xf>
    <xf numFmtId="167" fontId="6" fillId="9" borderId="24" xfId="0" applyNumberFormat="1" applyFont="1" applyFill="1" applyBorder="1" applyAlignment="1">
      <alignment horizontal="center" vertical="center" wrapText="1"/>
    </xf>
    <xf numFmtId="167" fontId="6" fillId="9" borderId="41" xfId="0" applyNumberFormat="1" applyFont="1" applyFill="1" applyBorder="1" applyAlignment="1">
      <alignment horizontal="center" vertical="center" wrapText="1"/>
    </xf>
    <xf numFmtId="167" fontId="6" fillId="9" borderId="25" xfId="0" applyNumberFormat="1" applyFont="1" applyFill="1" applyBorder="1" applyAlignment="1">
      <alignment horizontal="center" vertical="center" wrapText="1"/>
    </xf>
    <xf numFmtId="167" fontId="6" fillId="9" borderId="33" xfId="0" applyNumberFormat="1" applyFont="1" applyFill="1" applyBorder="1" applyAlignment="1">
      <alignment horizontal="center" vertical="center" wrapText="1"/>
    </xf>
    <xf numFmtId="167" fontId="17" fillId="6" borderId="0" xfId="8" applyNumberFormat="1" applyFont="1" applyFill="1" applyBorder="1" applyAlignment="1">
      <alignment horizontal="center" vertical="center" wrapText="1"/>
    </xf>
    <xf numFmtId="0" fontId="19" fillId="0" borderId="16" xfId="0" applyFont="1" applyBorder="1" applyAlignment="1">
      <alignment horizontal="left" vertical="center"/>
    </xf>
    <xf numFmtId="0" fontId="19" fillId="0" borderId="42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6" fillId="2" borderId="2" xfId="0" applyFont="1" applyFill="1" applyBorder="1" applyAlignment="1">
      <alignment horizontal="left" vertical="center" wrapText="1"/>
    </xf>
    <xf numFmtId="0" fontId="6" fillId="2" borderId="5" xfId="0" applyFont="1" applyFill="1" applyBorder="1" applyAlignment="1">
      <alignment horizontal="left" vertical="center" wrapText="1"/>
    </xf>
    <xf numFmtId="167" fontId="6" fillId="9" borderId="14" xfId="0" applyNumberFormat="1" applyFont="1" applyFill="1" applyBorder="1" applyAlignment="1">
      <alignment horizontal="center" vertical="center" wrapText="1"/>
    </xf>
    <xf numFmtId="167" fontId="6" fillId="9" borderId="16" xfId="0" applyNumberFormat="1" applyFont="1" applyFill="1" applyBorder="1" applyAlignment="1">
      <alignment horizontal="center" vertical="center" wrapText="1"/>
    </xf>
    <xf numFmtId="167" fontId="6" fillId="9" borderId="42" xfId="0" applyNumberFormat="1" applyFont="1" applyFill="1" applyBorder="1" applyAlignment="1">
      <alignment horizontal="center" vertical="center" wrapText="1"/>
    </xf>
    <xf numFmtId="0" fontId="9" fillId="6" borderId="16" xfId="5" applyFont="1" applyFill="1" applyBorder="1" applyAlignment="1">
      <alignment horizontal="left" vertical="center"/>
    </xf>
    <xf numFmtId="0" fontId="4" fillId="0" borderId="0" xfId="3" applyFont="1" applyAlignment="1">
      <alignment horizontal="center" vertical="center"/>
    </xf>
    <xf numFmtId="0" fontId="6" fillId="2" borderId="10" xfId="3" applyFont="1" applyFill="1" applyBorder="1" applyAlignment="1">
      <alignment horizontal="center" vertical="center"/>
    </xf>
    <xf numFmtId="0" fontId="6" fillId="2" borderId="14" xfId="3" applyFont="1" applyFill="1" applyBorder="1" applyAlignment="1">
      <alignment horizontal="center" vertical="center" wrapText="1"/>
    </xf>
    <xf numFmtId="0" fontId="6" fillId="2" borderId="16" xfId="3" applyFont="1" applyFill="1" applyBorder="1" applyAlignment="1">
      <alignment horizontal="center" vertical="center" wrapText="1"/>
    </xf>
    <xf numFmtId="0" fontId="6" fillId="2" borderId="42" xfId="3" applyFont="1" applyFill="1" applyBorder="1" applyAlignment="1">
      <alignment horizontal="center" vertical="center" wrapText="1"/>
    </xf>
    <xf numFmtId="0" fontId="6" fillId="2" borderId="2" xfId="3" applyFont="1" applyFill="1" applyBorder="1" applyAlignment="1">
      <alignment horizontal="center" vertical="center" wrapText="1"/>
    </xf>
    <xf numFmtId="0" fontId="6" fillId="2" borderId="10" xfId="3" applyFont="1" applyFill="1" applyBorder="1" applyAlignment="1">
      <alignment horizontal="center" vertical="center" wrapText="1"/>
    </xf>
    <xf numFmtId="0" fontId="6" fillId="2" borderId="3" xfId="3" applyFont="1" applyFill="1" applyBorder="1" applyAlignment="1">
      <alignment horizontal="center" vertical="center" wrapText="1"/>
    </xf>
    <xf numFmtId="0" fontId="6" fillId="2" borderId="47" xfId="3" applyFont="1" applyFill="1" applyBorder="1" applyAlignment="1">
      <alignment horizontal="center" vertical="center" wrapText="1"/>
    </xf>
    <xf numFmtId="0" fontId="6" fillId="2" borderId="4" xfId="3" applyFont="1" applyFill="1" applyBorder="1" applyAlignment="1">
      <alignment horizontal="center" vertical="center" wrapText="1"/>
    </xf>
    <xf numFmtId="0" fontId="6" fillId="2" borderId="50" xfId="3" applyFont="1" applyFill="1" applyBorder="1" applyAlignment="1">
      <alignment horizontal="center" vertical="center" wrapText="1"/>
    </xf>
  </cellXfs>
  <cellStyles count="10">
    <cellStyle name="Comma" xfId="1" builtinId="3"/>
    <cellStyle name="Millares 10 2 5" xfId="6" xr:uid="{7FD17ECA-E454-44FD-8183-C082EEB445B4}"/>
    <cellStyle name="Millares 5 2 2" xfId="8" xr:uid="{79EA4A4F-117B-46E9-9D72-040649F4C285}"/>
    <cellStyle name="Normal" xfId="0" builtinId="0"/>
    <cellStyle name="Normal 13 2" xfId="3" xr:uid="{0C4E041A-9B85-464D-A0AD-742B66966809}"/>
    <cellStyle name="Normal 13 2 4" xfId="5" xr:uid="{E261BAF9-0C61-4C4C-84D1-1FEC6C86C641}"/>
    <cellStyle name="Percent" xfId="2" builtinId="5"/>
    <cellStyle name="Porcentual 10 2" xfId="4" xr:uid="{BD858205-FEDC-4415-B17B-26ED3515398A}"/>
    <cellStyle name="Porcentual 5 2" xfId="7" xr:uid="{B2E76973-CDE6-4DDD-BA44-1A6E4AF581A1}"/>
    <cellStyle name="Porcentual 5 2 6" xfId="9" xr:uid="{89FF420B-4910-4966-88F2-ED7880E6771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sipen.sharepoint.com/Estudio/2AN&#193;LISIS%20Y%20ESTADISTICAS/2.Bolet&#237;n%20Estad&#237;stico%20Trimestral/2024/Bolet&#237;n%20#85 Septiembre 2024/4. Cuadros Estad&#237;sticos/4. Cuadros estad&#237;sticos BET 85 - julio - septiembre 2024.xlsx" TargetMode="External"/><Relationship Id="rId1" Type="http://schemas.openxmlformats.org/officeDocument/2006/relationships/externalLinkPath" Target="Bolet&#237;n%20#85 Septiembre 2024/4. Cuadros Estad&#237;sticos/4. Cuadros estad&#237;sticos BET 85 - julio - septiembre 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echas"/>
      <sheetName val="Indice "/>
      <sheetName val="1.1"/>
      <sheetName val="1.2"/>
      <sheetName val="1.3"/>
      <sheetName val="1.4"/>
      <sheetName val="2.1"/>
      <sheetName val="2.2"/>
      <sheetName val="2.3"/>
      <sheetName val="2.4"/>
      <sheetName val="2.5"/>
      <sheetName val="2.6"/>
      <sheetName val="2.7"/>
      <sheetName val="3.1"/>
      <sheetName val="4.1"/>
      <sheetName val="5.1"/>
      <sheetName val="5.3"/>
      <sheetName val="5.4"/>
      <sheetName val="5.5"/>
      <sheetName val="5.6"/>
      <sheetName val="5.7"/>
      <sheetName val="5.8"/>
      <sheetName val="6.1"/>
      <sheetName val="6.2"/>
      <sheetName val="6.3"/>
      <sheetName val="6.4"/>
      <sheetName val="6.5"/>
      <sheetName val="6.6"/>
      <sheetName val="6.7"/>
      <sheetName val="6.8"/>
      <sheetName val="7.1"/>
      <sheetName val="7.2"/>
      <sheetName val="7.3"/>
      <sheetName val="7.4"/>
      <sheetName val="7.5"/>
      <sheetName val="7.6"/>
      <sheetName val="7.7"/>
      <sheetName val="7.8"/>
      <sheetName val="7.9"/>
      <sheetName val="7.10"/>
      <sheetName val="7.11"/>
      <sheetName val="7.12"/>
      <sheetName val="8.1"/>
      <sheetName val="8.2"/>
      <sheetName val="8.3"/>
      <sheetName val="9.1"/>
      <sheetName val="9.2"/>
      <sheetName val="9.3"/>
      <sheetName val="9.4"/>
      <sheetName val="10.1"/>
      <sheetName val="10.4"/>
      <sheetName val="10.11"/>
      <sheetName val="11.1"/>
    </sheetNames>
    <sheetDataSet>
      <sheetData sheetId="0">
        <row r="5">
          <cell r="A5" t="str">
            <v>Julio de 2024</v>
          </cell>
          <cell r="B5" t="str">
            <v>Agosto de 2024</v>
          </cell>
          <cell r="C5" t="str">
            <v>Septiembre de 2024</v>
          </cell>
        </row>
        <row r="9">
          <cell r="A9" t="str">
            <v>Trimestre julio - septiembre de 2024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38ACAF-87FB-4829-BBDD-B3777A99D2AA}">
  <sheetPr>
    <tabColor rgb="FF00B050"/>
  </sheetPr>
  <dimension ref="B1:I29"/>
  <sheetViews>
    <sheetView showGridLines="0" zoomScaleNormal="100" zoomScaleSheetLayoutView="100" workbookViewId="0">
      <selection activeCell="C7" sqref="C7:H21"/>
    </sheetView>
  </sheetViews>
  <sheetFormatPr defaultColWidth="10.85546875" defaultRowHeight="12.75" x14ac:dyDescent="0.2"/>
  <cols>
    <col min="1" max="1" width="6.5703125" style="2" customWidth="1"/>
    <col min="2" max="2" width="40.140625" style="2" bestFit="1" customWidth="1"/>
    <col min="3" max="8" width="15.7109375" style="2" customWidth="1"/>
    <col min="9" max="9" width="10.28515625" style="2" bestFit="1" customWidth="1"/>
    <col min="10" max="10" width="13" style="2" bestFit="1" customWidth="1"/>
    <col min="11" max="16384" width="10.85546875" style="2"/>
  </cols>
  <sheetData>
    <row r="1" spans="2:9" ht="45" customHeight="1" x14ac:dyDescent="0.2">
      <c r="B1" s="1" t="s">
        <v>0</v>
      </c>
      <c r="C1" s="1"/>
      <c r="D1" s="1"/>
      <c r="E1" s="1"/>
      <c r="F1" s="1"/>
      <c r="G1" s="1"/>
      <c r="H1" s="1"/>
    </row>
    <row r="2" spans="2:9" ht="14.25" customHeight="1" x14ac:dyDescent="0.2">
      <c r="B2" s="3" t="s">
        <v>1</v>
      </c>
      <c r="C2" s="3"/>
      <c r="D2" s="3"/>
      <c r="E2" s="3"/>
      <c r="F2" s="3"/>
      <c r="G2" s="3"/>
      <c r="H2" s="3"/>
    </row>
    <row r="3" spans="2:9" ht="14.25" customHeight="1" x14ac:dyDescent="0.2">
      <c r="B3" s="4" t="s">
        <v>2</v>
      </c>
      <c r="C3" s="4"/>
      <c r="D3" s="4"/>
      <c r="E3" s="4"/>
      <c r="F3" s="4"/>
      <c r="G3" s="4"/>
      <c r="H3" s="4"/>
      <c r="I3" s="4"/>
    </row>
    <row r="4" spans="2:9" ht="14.25" customHeight="1" thickBot="1" x14ac:dyDescent="0.25">
      <c r="B4" s="5" t="str">
        <f>+[1]Fechas!A9</f>
        <v>Trimestre julio - septiembre de 2024</v>
      </c>
      <c r="C4" s="5"/>
      <c r="D4" s="5"/>
      <c r="E4" s="5"/>
      <c r="F4" s="5"/>
      <c r="G4" s="5"/>
      <c r="H4" s="5"/>
    </row>
    <row r="5" spans="2:9" ht="17.25" customHeight="1" thickTop="1" thickBot="1" x14ac:dyDescent="0.25">
      <c r="B5" s="198" t="s">
        <v>3</v>
      </c>
      <c r="C5" s="200" t="s">
        <v>101</v>
      </c>
      <c r="D5" s="201"/>
      <c r="E5" s="200" t="s">
        <v>102</v>
      </c>
      <c r="F5" s="201"/>
      <c r="G5" s="200" t="s">
        <v>103</v>
      </c>
      <c r="H5" s="201"/>
    </row>
    <row r="6" spans="2:9" ht="18" customHeight="1" thickTop="1" thickBot="1" x14ac:dyDescent="0.25">
      <c r="B6" s="199"/>
      <c r="C6" s="6" t="s">
        <v>4</v>
      </c>
      <c r="D6" s="6" t="s">
        <v>5</v>
      </c>
      <c r="E6" s="7" t="s">
        <v>4</v>
      </c>
      <c r="F6" s="7" t="s">
        <v>5</v>
      </c>
      <c r="G6" s="7" t="s">
        <v>4</v>
      </c>
      <c r="H6" s="7" t="s">
        <v>5</v>
      </c>
    </row>
    <row r="7" spans="2:9" ht="15.75" thickTop="1" x14ac:dyDescent="0.25">
      <c r="B7" s="8" t="s">
        <v>6</v>
      </c>
      <c r="C7" s="9">
        <v>50185</v>
      </c>
      <c r="D7" s="10">
        <v>2.297716476849997E-2</v>
      </c>
      <c r="E7" s="9">
        <v>49199</v>
      </c>
      <c r="F7" s="10">
        <v>2.2936853372718391E-2</v>
      </c>
      <c r="G7" s="11">
        <v>49213</v>
      </c>
      <c r="H7" s="12">
        <v>2.2775540162987214E-2</v>
      </c>
    </row>
    <row r="8" spans="2:9" ht="15" x14ac:dyDescent="0.25">
      <c r="B8" s="8" t="s">
        <v>7</v>
      </c>
      <c r="C8" s="9">
        <v>534899</v>
      </c>
      <c r="D8" s="10">
        <v>0.24490310765180565</v>
      </c>
      <c r="E8" s="9">
        <v>524162</v>
      </c>
      <c r="F8" s="10">
        <v>0.24436730294418213</v>
      </c>
      <c r="G8" s="11">
        <v>527966</v>
      </c>
      <c r="H8" s="12">
        <v>0.24434013040643138</v>
      </c>
    </row>
    <row r="9" spans="2:9" ht="15" x14ac:dyDescent="0.25">
      <c r="B9" s="8" t="s">
        <v>8</v>
      </c>
      <c r="C9" s="9">
        <v>8958</v>
      </c>
      <c r="D9" s="10">
        <v>4.1014136095690497E-3</v>
      </c>
      <c r="E9" s="9">
        <v>8685</v>
      </c>
      <c r="F9" s="10">
        <v>4.0489963524067401E-3</v>
      </c>
      <c r="G9" s="11">
        <v>8602</v>
      </c>
      <c r="H9" s="12">
        <v>3.9809643078458131E-3</v>
      </c>
    </row>
    <row r="10" spans="2:9" ht="15" x14ac:dyDescent="0.25">
      <c r="B10" s="8" t="s">
        <v>9</v>
      </c>
      <c r="C10" s="9">
        <v>672911</v>
      </c>
      <c r="D10" s="10">
        <v>0.30809179877525322</v>
      </c>
      <c r="E10" s="9">
        <v>659199</v>
      </c>
      <c r="F10" s="10">
        <v>0.30732231969029022</v>
      </c>
      <c r="G10" s="11">
        <v>666450</v>
      </c>
      <c r="H10" s="12">
        <v>0.30842986084211138</v>
      </c>
    </row>
    <row r="11" spans="2:9" ht="15" x14ac:dyDescent="0.25">
      <c r="B11" s="8" t="s">
        <v>10</v>
      </c>
      <c r="C11" s="9">
        <v>305830</v>
      </c>
      <c r="D11" s="10">
        <v>0.1400240370857895</v>
      </c>
      <c r="E11" s="9">
        <v>302814</v>
      </c>
      <c r="F11" s="10">
        <v>0.14117360753686756</v>
      </c>
      <c r="G11" s="11">
        <v>304995</v>
      </c>
      <c r="H11" s="12">
        <v>0.14115022193343801</v>
      </c>
    </row>
    <row r="12" spans="2:9" ht="15" x14ac:dyDescent="0.25">
      <c r="B12" s="8" t="s">
        <v>11</v>
      </c>
      <c r="C12" s="9">
        <v>15728</v>
      </c>
      <c r="D12" s="10">
        <v>7.2010530532822066E-3</v>
      </c>
      <c r="E12" s="9">
        <v>15160</v>
      </c>
      <c r="F12" s="10">
        <v>7.0676781465153918E-3</v>
      </c>
      <c r="G12" s="11">
        <v>14887</v>
      </c>
      <c r="H12" s="12">
        <v>6.8896321379796118E-3</v>
      </c>
    </row>
    <row r="13" spans="2:9" ht="15.75" thickBot="1" x14ac:dyDescent="0.3">
      <c r="B13" s="13" t="s">
        <v>12</v>
      </c>
      <c r="C13" s="14">
        <v>425391</v>
      </c>
      <c r="D13" s="10">
        <v>0.19476495163967264</v>
      </c>
      <c r="E13" s="9">
        <v>415437</v>
      </c>
      <c r="F13" s="10">
        <v>0.19367909011569359</v>
      </c>
      <c r="G13" s="15">
        <v>418848</v>
      </c>
      <c r="H13" s="16">
        <v>0.19384084380523173</v>
      </c>
    </row>
    <row r="14" spans="2:9" ht="16.5" thickTop="1" thickBot="1" x14ac:dyDescent="0.3">
      <c r="B14" s="18" t="s">
        <v>13</v>
      </c>
      <c r="C14" s="19">
        <v>2013902</v>
      </c>
      <c r="D14" s="20">
        <v>0.92206352658387225</v>
      </c>
      <c r="E14" s="19">
        <v>1974656</v>
      </c>
      <c r="F14" s="20">
        <v>0.92059584815867401</v>
      </c>
      <c r="G14" s="21">
        <v>1990961</v>
      </c>
      <c r="H14" s="22">
        <v>0.92140719359602519</v>
      </c>
    </row>
    <row r="15" spans="2:9" ht="15.75" thickTop="1" x14ac:dyDescent="0.25">
      <c r="B15" s="8" t="s">
        <v>14</v>
      </c>
      <c r="C15" s="9">
        <v>246</v>
      </c>
      <c r="D15" s="10">
        <v>1.1263091627081783E-4</v>
      </c>
      <c r="E15" s="9">
        <v>240</v>
      </c>
      <c r="F15" s="10">
        <v>1.1188936379707745E-4</v>
      </c>
      <c r="G15" s="11">
        <v>241</v>
      </c>
      <c r="H15" s="12">
        <v>1.1153364312844002E-4</v>
      </c>
    </row>
    <row r="16" spans="2:9" ht="15" x14ac:dyDescent="0.25">
      <c r="B16" s="8" t="s">
        <v>15</v>
      </c>
      <c r="C16" s="9">
        <v>1238</v>
      </c>
      <c r="D16" s="10">
        <v>5.6681737537915642E-4</v>
      </c>
      <c r="E16" s="9">
        <v>1232</v>
      </c>
      <c r="F16" s="10">
        <v>5.7436540082499762E-4</v>
      </c>
      <c r="G16" s="11">
        <v>1232</v>
      </c>
      <c r="H16" s="12">
        <v>5.7016368603418296E-4</v>
      </c>
    </row>
    <row r="17" spans="2:8" ht="15.75" thickBot="1" x14ac:dyDescent="0.3">
      <c r="B17" s="23" t="s">
        <v>16</v>
      </c>
      <c r="C17" s="14">
        <v>129521</v>
      </c>
      <c r="D17" s="10">
        <v>5.9301093115091859E-2</v>
      </c>
      <c r="E17" s="9">
        <v>129455</v>
      </c>
      <c r="F17" s="10">
        <v>6.0352656626461089E-2</v>
      </c>
      <c r="G17" s="15">
        <v>129063</v>
      </c>
      <c r="H17" s="16">
        <v>5.9729736859277398E-2</v>
      </c>
    </row>
    <row r="18" spans="2:8" ht="16.5" thickTop="1" thickBot="1" x14ac:dyDescent="0.3">
      <c r="B18" s="18" t="s">
        <v>17</v>
      </c>
      <c r="C18" s="19">
        <v>131005</v>
      </c>
      <c r="D18" s="20">
        <v>5.9980541406741833E-2</v>
      </c>
      <c r="E18" s="19">
        <v>130927</v>
      </c>
      <c r="F18" s="20">
        <v>6.1038911391083167E-2</v>
      </c>
      <c r="G18" s="21">
        <v>130536</v>
      </c>
      <c r="H18" s="22">
        <v>6.041143418844002E-2</v>
      </c>
    </row>
    <row r="19" spans="2:8" ht="16.5" thickTop="1" thickBot="1" x14ac:dyDescent="0.3">
      <c r="B19" s="18" t="s">
        <v>18</v>
      </c>
      <c r="C19" s="19">
        <v>24602</v>
      </c>
      <c r="D19" s="20">
        <v>1.1264007325588051E-2</v>
      </c>
      <c r="E19" s="19">
        <v>24111</v>
      </c>
      <c r="F19" s="20">
        <v>1.1240685210463893E-2</v>
      </c>
      <c r="G19" s="21">
        <v>24142</v>
      </c>
      <c r="H19" s="22">
        <v>1.117280171123153E-2</v>
      </c>
    </row>
    <row r="20" spans="2:8" ht="16.5" thickTop="1" thickBot="1" x14ac:dyDescent="0.3">
      <c r="B20" s="18" t="s">
        <v>19</v>
      </c>
      <c r="C20" s="19">
        <v>14616</v>
      </c>
      <c r="D20" s="20">
        <v>6.6919246837978596E-3</v>
      </c>
      <c r="E20" s="19">
        <v>15282</v>
      </c>
      <c r="F20" s="20">
        <v>7.1245552397789062E-3</v>
      </c>
      <c r="G20" s="21">
        <v>15144</v>
      </c>
      <c r="H20" s="22">
        <v>7.0085705043033009E-3</v>
      </c>
    </row>
    <row r="21" spans="2:8" ht="16.5" thickTop="1" thickBot="1" x14ac:dyDescent="0.3">
      <c r="B21" s="18" t="s">
        <v>20</v>
      </c>
      <c r="C21" s="24">
        <v>2184125</v>
      </c>
      <c r="D21" s="25">
        <v>1</v>
      </c>
      <c r="E21" s="24">
        <v>2144976</v>
      </c>
      <c r="F21" s="25">
        <v>1</v>
      </c>
      <c r="G21" s="26">
        <v>2160783</v>
      </c>
      <c r="H21" s="22">
        <v>1</v>
      </c>
    </row>
    <row r="22" spans="2:8" ht="13.5" customHeight="1" thickTop="1" thickBot="1" x14ac:dyDescent="0.25">
      <c r="B22" s="27" t="s">
        <v>21</v>
      </c>
      <c r="C22" s="28"/>
      <c r="D22" s="28"/>
      <c r="E22" s="28"/>
      <c r="F22" s="29"/>
      <c r="G22" s="30"/>
      <c r="H22" s="31"/>
    </row>
    <row r="23" spans="2:8" ht="14.25" customHeight="1" thickTop="1" x14ac:dyDescent="0.2">
      <c r="C23" s="33"/>
      <c r="D23" s="34"/>
      <c r="E23" s="35"/>
      <c r="F23" s="31"/>
      <c r="G23" s="30"/>
      <c r="H23" s="31"/>
    </row>
    <row r="24" spans="2:8" x14ac:dyDescent="0.2">
      <c r="B24" s="36"/>
      <c r="C24" s="32"/>
      <c r="D24" s="32"/>
      <c r="E24" s="32"/>
      <c r="G24" s="32"/>
    </row>
    <row r="26" spans="2:8" x14ac:dyDescent="0.2">
      <c r="C26" s="32"/>
      <c r="E26" s="32"/>
      <c r="G26" s="32"/>
    </row>
    <row r="27" spans="2:8" x14ac:dyDescent="0.2">
      <c r="C27" s="37"/>
      <c r="E27" s="37"/>
      <c r="G27" s="37"/>
    </row>
    <row r="29" spans="2:8" x14ac:dyDescent="0.2">
      <c r="C29" s="31"/>
    </row>
  </sheetData>
  <mergeCells count="4">
    <mergeCell ref="B5:B6"/>
    <mergeCell ref="C5:D5"/>
    <mergeCell ref="E5:F5"/>
    <mergeCell ref="G5:H5"/>
  </mergeCells>
  <printOptions horizontalCentered="1"/>
  <pageMargins left="0.39370078740157483" right="0.39370078740157483" top="0.82677165354330717" bottom="0.35433070866141736" header="0" footer="0"/>
  <pageSetup scale="5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10C2F1-AA41-49F4-83C8-0F96149FD175}">
  <sheetPr>
    <tabColor rgb="FF00B050"/>
  </sheetPr>
  <dimension ref="A1:IV76"/>
  <sheetViews>
    <sheetView showGridLines="0" topLeftCell="A36" zoomScaleNormal="100" zoomScaleSheetLayoutView="106" workbookViewId="0">
      <selection activeCell="C53" sqref="C53:N67"/>
    </sheetView>
  </sheetViews>
  <sheetFormatPr defaultColWidth="10.85546875" defaultRowHeight="12.75" x14ac:dyDescent="0.2"/>
  <cols>
    <col min="1" max="1" width="8" style="38" customWidth="1"/>
    <col min="2" max="2" width="31.7109375" style="38" bestFit="1" customWidth="1"/>
    <col min="3" max="3" width="13.7109375" style="38" customWidth="1"/>
    <col min="4" max="12" width="12" style="38" customWidth="1"/>
    <col min="13" max="13" width="13.140625" style="38" bestFit="1" customWidth="1"/>
    <col min="14" max="14" width="14.85546875" style="38" bestFit="1" customWidth="1"/>
    <col min="15" max="15" width="10.85546875" style="38"/>
    <col min="16" max="16" width="12.85546875" style="38" bestFit="1" customWidth="1"/>
    <col min="17" max="16384" width="10.85546875" style="38"/>
  </cols>
  <sheetData>
    <row r="1" spans="2:14" x14ac:dyDescent="0.2">
      <c r="B1" s="207"/>
      <c r="C1" s="207"/>
      <c r="D1" s="207"/>
      <c r="E1" s="207"/>
      <c r="F1" s="207"/>
      <c r="G1" s="207"/>
      <c r="H1" s="207"/>
      <c r="I1" s="207"/>
      <c r="J1" s="207"/>
      <c r="K1" s="207"/>
      <c r="L1" s="207"/>
      <c r="M1" s="207"/>
      <c r="N1" s="207"/>
    </row>
    <row r="2" spans="2:14" ht="14.25" customHeight="1" x14ac:dyDescent="0.2">
      <c r="B2" s="39" t="s">
        <v>22</v>
      </c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</row>
    <row r="3" spans="2:14" ht="14.25" customHeight="1" x14ac:dyDescent="0.2">
      <c r="B3" s="208" t="s">
        <v>23</v>
      </c>
      <c r="C3" s="208"/>
      <c r="D3" s="208"/>
      <c r="E3" s="208"/>
      <c r="F3" s="208"/>
      <c r="G3" s="208"/>
      <c r="H3" s="208"/>
      <c r="I3" s="39"/>
      <c r="J3" s="39"/>
      <c r="K3" s="39"/>
      <c r="L3" s="39"/>
      <c r="M3" s="39"/>
      <c r="N3" s="39"/>
    </row>
    <row r="4" spans="2:14" ht="14.25" customHeight="1" thickBot="1" x14ac:dyDescent="0.25">
      <c r="B4" s="209" t="str">
        <f>[1]Fechas!A5</f>
        <v>Julio de 2024</v>
      </c>
      <c r="C4" s="209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</row>
    <row r="5" spans="2:14" ht="23.25" customHeight="1" thickTop="1" thickBot="1" x14ac:dyDescent="0.25">
      <c r="B5" s="202" t="s">
        <v>3</v>
      </c>
      <c r="C5" s="204" t="s">
        <v>24</v>
      </c>
      <c r="D5" s="205"/>
      <c r="E5" s="205"/>
      <c r="F5" s="205"/>
      <c r="G5" s="205"/>
      <c r="H5" s="205"/>
      <c r="I5" s="205"/>
      <c r="J5" s="205"/>
      <c r="K5" s="205"/>
      <c r="L5" s="205"/>
      <c r="M5" s="205"/>
      <c r="N5" s="206"/>
    </row>
    <row r="6" spans="2:14" ht="17.25" customHeight="1" thickTop="1" thickBot="1" x14ac:dyDescent="0.25">
      <c r="B6" s="203"/>
      <c r="C6" s="41" t="s">
        <v>25</v>
      </c>
      <c r="D6" s="41" t="s">
        <v>26</v>
      </c>
      <c r="E6" s="41" t="s">
        <v>27</v>
      </c>
      <c r="F6" s="41" t="s">
        <v>28</v>
      </c>
      <c r="G6" s="41" t="s">
        <v>29</v>
      </c>
      <c r="H6" s="41" t="s">
        <v>30</v>
      </c>
      <c r="I6" s="41" t="s">
        <v>31</v>
      </c>
      <c r="J6" s="41" t="s">
        <v>32</v>
      </c>
      <c r="K6" s="41" t="s">
        <v>33</v>
      </c>
      <c r="L6" s="41" t="s">
        <v>34</v>
      </c>
      <c r="M6" s="42" t="s">
        <v>35</v>
      </c>
      <c r="N6" s="43" t="s">
        <v>20</v>
      </c>
    </row>
    <row r="7" spans="2:14" ht="14.25" customHeight="1" thickTop="1" x14ac:dyDescent="0.25">
      <c r="B7" s="44" t="s">
        <v>6</v>
      </c>
      <c r="C7" s="45">
        <v>3305</v>
      </c>
      <c r="D7" s="46">
        <v>14103</v>
      </c>
      <c r="E7" s="46">
        <v>7888</v>
      </c>
      <c r="F7" s="46">
        <v>4849</v>
      </c>
      <c r="G7" s="46">
        <v>5042</v>
      </c>
      <c r="H7" s="45">
        <v>4791</v>
      </c>
      <c r="I7" s="45">
        <v>3916</v>
      </c>
      <c r="J7" s="45">
        <v>2982</v>
      </c>
      <c r="K7" s="45">
        <v>1913</v>
      </c>
      <c r="L7" s="45">
        <v>911</v>
      </c>
      <c r="M7" s="45">
        <v>485</v>
      </c>
      <c r="N7" s="47">
        <v>50185</v>
      </c>
    </row>
    <row r="8" spans="2:14" ht="14.25" customHeight="1" x14ac:dyDescent="0.25">
      <c r="B8" s="44" t="s">
        <v>7</v>
      </c>
      <c r="C8" s="46">
        <v>6635</v>
      </c>
      <c r="D8" s="46">
        <v>58839</v>
      </c>
      <c r="E8" s="46">
        <v>74326</v>
      </c>
      <c r="F8" s="46">
        <v>85431</v>
      </c>
      <c r="G8" s="46">
        <v>73750</v>
      </c>
      <c r="H8" s="46">
        <v>67901</v>
      </c>
      <c r="I8" s="46">
        <v>52415</v>
      </c>
      <c r="J8" s="46">
        <v>41054</v>
      </c>
      <c r="K8" s="46">
        <v>30875</v>
      </c>
      <c r="L8" s="46">
        <v>19538</v>
      </c>
      <c r="M8" s="46">
        <v>24135</v>
      </c>
      <c r="N8" s="47">
        <v>534899</v>
      </c>
    </row>
    <row r="9" spans="2:14" ht="14.25" customHeight="1" x14ac:dyDescent="0.25">
      <c r="B9" s="44" t="s">
        <v>8</v>
      </c>
      <c r="C9" s="45">
        <v>26</v>
      </c>
      <c r="D9" s="46">
        <v>415</v>
      </c>
      <c r="E9" s="46">
        <v>1057</v>
      </c>
      <c r="F9" s="46">
        <v>1444</v>
      </c>
      <c r="G9" s="49">
        <v>1541</v>
      </c>
      <c r="H9" s="45">
        <v>1487</v>
      </c>
      <c r="I9" s="45">
        <v>1163</v>
      </c>
      <c r="J9" s="45">
        <v>870</v>
      </c>
      <c r="K9" s="45">
        <v>489</v>
      </c>
      <c r="L9" s="45">
        <v>271</v>
      </c>
      <c r="M9" s="45">
        <v>195</v>
      </c>
      <c r="N9" s="47">
        <v>8958</v>
      </c>
    </row>
    <row r="10" spans="2:14" ht="14.25" customHeight="1" x14ac:dyDescent="0.25">
      <c r="B10" s="44" t="s">
        <v>9</v>
      </c>
      <c r="C10" s="46">
        <v>14227</v>
      </c>
      <c r="D10" s="46">
        <v>89386</v>
      </c>
      <c r="E10" s="46">
        <v>100360</v>
      </c>
      <c r="F10" s="46">
        <v>122270</v>
      </c>
      <c r="G10" s="46">
        <v>101637</v>
      </c>
      <c r="H10" s="46">
        <v>71398</v>
      </c>
      <c r="I10" s="46">
        <v>55845</v>
      </c>
      <c r="J10" s="46">
        <v>44438</v>
      </c>
      <c r="K10" s="46">
        <v>32886</v>
      </c>
      <c r="L10" s="46">
        <v>19670</v>
      </c>
      <c r="M10" s="46">
        <v>20794</v>
      </c>
      <c r="N10" s="47">
        <v>672911</v>
      </c>
    </row>
    <row r="11" spans="2:14" ht="14.25" customHeight="1" x14ac:dyDescent="0.25">
      <c r="B11" s="44" t="s">
        <v>10</v>
      </c>
      <c r="C11" s="46">
        <v>3752</v>
      </c>
      <c r="D11" s="46">
        <v>31158</v>
      </c>
      <c r="E11" s="46">
        <v>35952</v>
      </c>
      <c r="F11" s="46">
        <v>47374</v>
      </c>
      <c r="G11" s="46">
        <v>33176</v>
      </c>
      <c r="H11" s="46">
        <v>32346</v>
      </c>
      <c r="I11" s="46">
        <v>29285</v>
      </c>
      <c r="J11" s="46">
        <v>27400</v>
      </c>
      <c r="K11" s="46">
        <v>25850</v>
      </c>
      <c r="L11" s="46">
        <v>19228</v>
      </c>
      <c r="M11" s="46">
        <v>20309</v>
      </c>
      <c r="N11" s="47">
        <v>305830</v>
      </c>
    </row>
    <row r="12" spans="2:14" ht="14.25" customHeight="1" x14ac:dyDescent="0.25">
      <c r="B12" s="44" t="s">
        <v>11</v>
      </c>
      <c r="C12" s="46">
        <v>102</v>
      </c>
      <c r="D12" s="46">
        <v>809</v>
      </c>
      <c r="E12" s="46">
        <v>1183</v>
      </c>
      <c r="F12" s="46">
        <v>1887</v>
      </c>
      <c r="G12" s="46">
        <v>1903</v>
      </c>
      <c r="H12" s="46">
        <v>3272</v>
      </c>
      <c r="I12" s="46">
        <v>1615</v>
      </c>
      <c r="J12" s="46">
        <v>1576</v>
      </c>
      <c r="K12" s="46">
        <v>1388</v>
      </c>
      <c r="L12" s="46">
        <v>903</v>
      </c>
      <c r="M12" s="46">
        <v>1090</v>
      </c>
      <c r="N12" s="47">
        <v>15728</v>
      </c>
    </row>
    <row r="13" spans="2:14" ht="14.25" customHeight="1" thickBot="1" x14ac:dyDescent="0.3">
      <c r="B13" s="50" t="s">
        <v>12</v>
      </c>
      <c r="C13" s="51">
        <v>5531</v>
      </c>
      <c r="D13" s="51">
        <v>58920</v>
      </c>
      <c r="E13" s="51">
        <v>89645</v>
      </c>
      <c r="F13" s="51">
        <v>55743</v>
      </c>
      <c r="G13" s="51">
        <v>43766</v>
      </c>
      <c r="H13" s="51">
        <v>45946</v>
      </c>
      <c r="I13" s="51">
        <v>37566</v>
      </c>
      <c r="J13" s="51">
        <v>30530</v>
      </c>
      <c r="K13" s="51">
        <v>22975</v>
      </c>
      <c r="L13" s="51">
        <v>14917</v>
      </c>
      <c r="M13" s="51">
        <v>19852</v>
      </c>
      <c r="N13" s="47">
        <v>425391</v>
      </c>
    </row>
    <row r="14" spans="2:14" ht="15.75" customHeight="1" thickTop="1" thickBot="1" x14ac:dyDescent="0.3">
      <c r="B14" s="52" t="s">
        <v>13</v>
      </c>
      <c r="C14" s="53">
        <v>33578</v>
      </c>
      <c r="D14" s="53">
        <v>253630</v>
      </c>
      <c r="E14" s="53">
        <v>310411</v>
      </c>
      <c r="F14" s="53">
        <v>318998</v>
      </c>
      <c r="G14" s="53">
        <v>260815</v>
      </c>
      <c r="H14" s="53">
        <v>227141</v>
      </c>
      <c r="I14" s="53">
        <v>181805</v>
      </c>
      <c r="J14" s="53">
        <v>148850</v>
      </c>
      <c r="K14" s="53">
        <v>116376</v>
      </c>
      <c r="L14" s="53">
        <v>75438</v>
      </c>
      <c r="M14" s="53">
        <v>86860</v>
      </c>
      <c r="N14" s="53">
        <v>2013902</v>
      </c>
    </row>
    <row r="15" spans="2:14" ht="14.25" customHeight="1" thickTop="1" x14ac:dyDescent="0.25">
      <c r="B15" s="44" t="s">
        <v>14</v>
      </c>
      <c r="C15" s="46">
        <v>0</v>
      </c>
      <c r="D15" s="46">
        <v>0</v>
      </c>
      <c r="E15" s="46">
        <v>0</v>
      </c>
      <c r="F15" s="46">
        <v>0</v>
      </c>
      <c r="G15" s="46">
        <v>0</v>
      </c>
      <c r="H15" s="46">
        <v>19</v>
      </c>
      <c r="I15" s="46">
        <v>65</v>
      </c>
      <c r="J15" s="46">
        <v>96</v>
      </c>
      <c r="K15" s="49">
        <v>33</v>
      </c>
      <c r="L15" s="46">
        <v>15</v>
      </c>
      <c r="M15" s="46">
        <v>18</v>
      </c>
      <c r="N15" s="47">
        <v>246</v>
      </c>
    </row>
    <row r="16" spans="2:14" ht="14.25" customHeight="1" x14ac:dyDescent="0.25">
      <c r="B16" s="44" t="s">
        <v>15</v>
      </c>
      <c r="C16" s="46">
        <v>0</v>
      </c>
      <c r="D16" s="46">
        <v>0</v>
      </c>
      <c r="E16" s="46">
        <v>0</v>
      </c>
      <c r="F16" s="46">
        <v>0</v>
      </c>
      <c r="G16" s="46">
        <v>0</v>
      </c>
      <c r="H16" s="46">
        <v>88</v>
      </c>
      <c r="I16" s="46">
        <v>317</v>
      </c>
      <c r="J16" s="46">
        <v>470</v>
      </c>
      <c r="K16" s="49">
        <v>311</v>
      </c>
      <c r="L16" s="46">
        <v>43</v>
      </c>
      <c r="M16" s="46">
        <v>9</v>
      </c>
      <c r="N16" s="47">
        <v>1238</v>
      </c>
    </row>
    <row r="17" spans="1:256" ht="14.25" customHeight="1" thickBot="1" x14ac:dyDescent="0.3">
      <c r="B17" s="54" t="s">
        <v>16</v>
      </c>
      <c r="C17" s="46">
        <v>0</v>
      </c>
      <c r="D17" s="46">
        <v>1254</v>
      </c>
      <c r="E17" s="46">
        <v>13005</v>
      </c>
      <c r="F17" s="46">
        <v>18031</v>
      </c>
      <c r="G17" s="46">
        <v>17910</v>
      </c>
      <c r="H17" s="46">
        <v>21039</v>
      </c>
      <c r="I17" s="46">
        <v>20961</v>
      </c>
      <c r="J17" s="46">
        <v>15890</v>
      </c>
      <c r="K17" s="46">
        <v>12060</v>
      </c>
      <c r="L17" s="46">
        <v>6600</v>
      </c>
      <c r="M17" s="46">
        <v>2771</v>
      </c>
      <c r="N17" s="47">
        <v>129521</v>
      </c>
    </row>
    <row r="18" spans="1:256" ht="15" customHeight="1" thickTop="1" thickBot="1" x14ac:dyDescent="0.3">
      <c r="B18" s="52" t="s">
        <v>17</v>
      </c>
      <c r="C18" s="53">
        <v>0</v>
      </c>
      <c r="D18" s="53">
        <v>1254</v>
      </c>
      <c r="E18" s="53">
        <v>13005</v>
      </c>
      <c r="F18" s="53">
        <v>18031</v>
      </c>
      <c r="G18" s="53">
        <v>17910</v>
      </c>
      <c r="H18" s="53">
        <v>21146</v>
      </c>
      <c r="I18" s="53">
        <v>21343</v>
      </c>
      <c r="J18" s="53">
        <v>16456</v>
      </c>
      <c r="K18" s="53">
        <v>12404</v>
      </c>
      <c r="L18" s="53">
        <v>6658</v>
      </c>
      <c r="M18" s="53">
        <v>2798</v>
      </c>
      <c r="N18" s="53">
        <v>131005</v>
      </c>
    </row>
    <row r="19" spans="1:256" s="55" customFormat="1" ht="15.75" customHeight="1" thickTop="1" thickBot="1" x14ac:dyDescent="0.3">
      <c r="A19" s="38"/>
      <c r="B19" s="52" t="s">
        <v>18</v>
      </c>
      <c r="C19" s="53">
        <v>0</v>
      </c>
      <c r="D19" s="53">
        <v>0</v>
      </c>
      <c r="E19" s="53">
        <v>0</v>
      </c>
      <c r="F19" s="53">
        <v>0</v>
      </c>
      <c r="G19" s="53">
        <v>15</v>
      </c>
      <c r="H19" s="53">
        <v>522</v>
      </c>
      <c r="I19" s="53">
        <v>1395</v>
      </c>
      <c r="J19" s="53">
        <v>2425</v>
      </c>
      <c r="K19" s="53">
        <v>3873</v>
      </c>
      <c r="L19" s="53">
        <v>5788</v>
      </c>
      <c r="M19" s="53">
        <v>10584</v>
      </c>
      <c r="N19" s="53">
        <v>24602</v>
      </c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8"/>
      <c r="AJ19" s="38"/>
      <c r="AK19" s="38"/>
      <c r="AL19" s="38"/>
      <c r="AM19" s="38"/>
      <c r="AN19" s="38"/>
      <c r="AO19" s="38"/>
      <c r="AP19" s="38"/>
      <c r="AQ19" s="38"/>
      <c r="AR19" s="38"/>
      <c r="AS19" s="38"/>
      <c r="AT19" s="38"/>
      <c r="AU19" s="38"/>
      <c r="AV19" s="38"/>
      <c r="AW19" s="38"/>
      <c r="AX19" s="38"/>
      <c r="AY19" s="38"/>
      <c r="AZ19" s="38"/>
      <c r="BA19" s="38"/>
      <c r="BB19" s="38"/>
      <c r="BC19" s="38"/>
      <c r="BD19" s="38"/>
      <c r="BE19" s="38"/>
      <c r="BF19" s="38"/>
      <c r="BG19" s="38"/>
      <c r="BH19" s="38"/>
      <c r="BI19" s="38"/>
      <c r="BJ19" s="38"/>
      <c r="BK19" s="38"/>
      <c r="BL19" s="38"/>
      <c r="BM19" s="38"/>
      <c r="BN19" s="38"/>
      <c r="BO19" s="38"/>
      <c r="BP19" s="38"/>
      <c r="BQ19" s="38"/>
      <c r="BR19" s="38"/>
      <c r="BS19" s="38"/>
      <c r="BT19" s="38"/>
      <c r="BU19" s="38"/>
      <c r="BV19" s="38"/>
      <c r="BW19" s="38"/>
      <c r="BX19" s="38"/>
      <c r="BY19" s="38"/>
      <c r="BZ19" s="38"/>
      <c r="CA19" s="38"/>
      <c r="CB19" s="38"/>
      <c r="CC19" s="38"/>
      <c r="CD19" s="38"/>
      <c r="CE19" s="38"/>
      <c r="CF19" s="38"/>
      <c r="CG19" s="38"/>
      <c r="CH19" s="38"/>
      <c r="CI19" s="38"/>
      <c r="CJ19" s="38"/>
      <c r="CK19" s="38"/>
      <c r="CL19" s="38"/>
      <c r="CM19" s="38"/>
      <c r="CN19" s="38"/>
      <c r="CO19" s="38"/>
      <c r="CP19" s="38"/>
      <c r="CQ19" s="38"/>
      <c r="CR19" s="38"/>
      <c r="CS19" s="38"/>
      <c r="CT19" s="38"/>
      <c r="CU19" s="38"/>
      <c r="CV19" s="38"/>
      <c r="CW19" s="38"/>
      <c r="CX19" s="38"/>
      <c r="CY19" s="38"/>
      <c r="CZ19" s="38"/>
      <c r="DA19" s="38"/>
      <c r="DB19" s="38"/>
      <c r="DC19" s="38"/>
      <c r="DD19" s="38"/>
      <c r="DE19" s="38"/>
      <c r="DF19" s="38"/>
      <c r="DG19" s="38"/>
      <c r="DH19" s="38"/>
      <c r="DI19" s="38"/>
      <c r="DJ19" s="38"/>
      <c r="DK19" s="38"/>
      <c r="DL19" s="38"/>
      <c r="DM19" s="38"/>
      <c r="DN19" s="38"/>
      <c r="DO19" s="38"/>
      <c r="DP19" s="38"/>
      <c r="DQ19" s="38"/>
      <c r="DR19" s="38"/>
      <c r="DS19" s="38"/>
      <c r="DT19" s="38"/>
      <c r="DU19" s="38"/>
      <c r="DV19" s="38"/>
      <c r="DW19" s="38"/>
      <c r="DX19" s="38"/>
      <c r="DY19" s="38"/>
      <c r="DZ19" s="38"/>
      <c r="EA19" s="38"/>
      <c r="EB19" s="38"/>
      <c r="EC19" s="38"/>
      <c r="ED19" s="38"/>
      <c r="EE19" s="38"/>
      <c r="EF19" s="38"/>
      <c r="EG19" s="38"/>
      <c r="EH19" s="38"/>
      <c r="EI19" s="38"/>
      <c r="EJ19" s="38"/>
      <c r="EK19" s="38"/>
      <c r="EL19" s="38"/>
      <c r="EM19" s="38"/>
      <c r="EN19" s="38"/>
      <c r="EO19" s="38"/>
      <c r="EP19" s="38"/>
      <c r="EQ19" s="38"/>
      <c r="ER19" s="38"/>
      <c r="ES19" s="38"/>
      <c r="ET19" s="38"/>
      <c r="EU19" s="38"/>
      <c r="EV19" s="38"/>
      <c r="EW19" s="38"/>
      <c r="EX19" s="38"/>
      <c r="EY19" s="38"/>
      <c r="EZ19" s="38"/>
      <c r="FA19" s="38"/>
      <c r="FB19" s="38"/>
      <c r="FC19" s="38"/>
      <c r="FD19" s="38"/>
      <c r="FE19" s="38"/>
      <c r="FF19" s="38"/>
      <c r="FG19" s="38"/>
      <c r="FH19" s="38"/>
      <c r="FI19" s="38"/>
      <c r="FJ19" s="38"/>
      <c r="FK19" s="38"/>
      <c r="FL19" s="38"/>
      <c r="FM19" s="38"/>
      <c r="FN19" s="38"/>
      <c r="FO19" s="38"/>
      <c r="FP19" s="38"/>
      <c r="FQ19" s="38"/>
      <c r="FR19" s="38"/>
      <c r="FS19" s="38"/>
      <c r="FT19" s="38"/>
      <c r="FU19" s="38"/>
      <c r="FV19" s="38"/>
      <c r="FW19" s="38"/>
      <c r="FX19" s="38"/>
      <c r="FY19" s="38"/>
      <c r="FZ19" s="38"/>
      <c r="GA19" s="38"/>
      <c r="GB19" s="38"/>
      <c r="GC19" s="38"/>
      <c r="GD19" s="38"/>
      <c r="GE19" s="38"/>
      <c r="GF19" s="38"/>
      <c r="GG19" s="38"/>
      <c r="GH19" s="38"/>
      <c r="GI19" s="38"/>
      <c r="GJ19" s="38"/>
      <c r="GK19" s="38"/>
      <c r="GL19" s="38"/>
      <c r="GM19" s="38"/>
      <c r="GN19" s="38"/>
      <c r="GO19" s="38"/>
      <c r="GP19" s="38"/>
      <c r="GQ19" s="38"/>
      <c r="GR19" s="38"/>
      <c r="GS19" s="38"/>
      <c r="GT19" s="38"/>
      <c r="GU19" s="38"/>
      <c r="GV19" s="38"/>
      <c r="GW19" s="38"/>
      <c r="GX19" s="38"/>
      <c r="GY19" s="38"/>
      <c r="GZ19" s="38"/>
      <c r="HA19" s="38"/>
      <c r="HB19" s="38"/>
      <c r="HC19" s="38"/>
      <c r="HD19" s="38"/>
      <c r="HE19" s="38"/>
      <c r="HF19" s="38"/>
      <c r="HG19" s="38"/>
      <c r="HH19" s="38"/>
      <c r="HI19" s="38"/>
      <c r="HJ19" s="38"/>
      <c r="HK19" s="38"/>
      <c r="HL19" s="38"/>
      <c r="HM19" s="38"/>
      <c r="HN19" s="38"/>
      <c r="HO19" s="38"/>
      <c r="HP19" s="38"/>
      <c r="HQ19" s="38"/>
      <c r="HR19" s="38"/>
      <c r="HS19" s="38"/>
      <c r="HT19" s="38"/>
      <c r="HU19" s="38"/>
      <c r="HV19" s="38"/>
      <c r="HW19" s="38"/>
      <c r="HX19" s="38"/>
      <c r="HY19" s="38"/>
      <c r="HZ19" s="38"/>
      <c r="IA19" s="38"/>
      <c r="IB19" s="38"/>
      <c r="IC19" s="38"/>
      <c r="ID19" s="38"/>
      <c r="IE19" s="38"/>
      <c r="IF19" s="38"/>
      <c r="IG19" s="38"/>
      <c r="IH19" s="38"/>
      <c r="II19" s="38"/>
      <c r="IJ19" s="38"/>
      <c r="IK19" s="38"/>
      <c r="IL19" s="38"/>
      <c r="IM19" s="38"/>
      <c r="IN19" s="38"/>
      <c r="IO19" s="38"/>
      <c r="IP19" s="38"/>
      <c r="IQ19" s="38"/>
      <c r="IR19" s="38"/>
      <c r="IS19" s="38"/>
      <c r="IT19" s="38"/>
      <c r="IU19" s="38"/>
      <c r="IV19" s="38"/>
    </row>
    <row r="20" spans="1:256" s="56" customFormat="1" ht="15.75" customHeight="1" thickTop="1" thickBot="1" x14ac:dyDescent="0.3">
      <c r="A20" s="38"/>
      <c r="B20" s="52" t="s">
        <v>19</v>
      </c>
      <c r="C20" s="53">
        <v>612</v>
      </c>
      <c r="D20" s="53">
        <v>832</v>
      </c>
      <c r="E20" s="53">
        <v>541</v>
      </c>
      <c r="F20" s="53">
        <v>1053</v>
      </c>
      <c r="G20" s="53">
        <v>1443</v>
      </c>
      <c r="H20" s="53">
        <v>2206</v>
      </c>
      <c r="I20" s="53">
        <v>2374</v>
      </c>
      <c r="J20" s="53">
        <v>1829</v>
      </c>
      <c r="K20" s="53">
        <v>1521</v>
      </c>
      <c r="L20" s="53">
        <v>1177</v>
      </c>
      <c r="M20" s="53">
        <v>1028</v>
      </c>
      <c r="N20" s="53">
        <v>14616</v>
      </c>
      <c r="O20" s="38"/>
      <c r="P20" s="38"/>
      <c r="Q20" s="38"/>
      <c r="R20" s="38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  <c r="AF20" s="38"/>
      <c r="AG20" s="38"/>
      <c r="AH20" s="38"/>
      <c r="AI20" s="38"/>
      <c r="AJ20" s="38"/>
      <c r="AK20" s="38"/>
      <c r="AL20" s="38"/>
      <c r="AM20" s="38"/>
      <c r="AN20" s="38"/>
      <c r="AO20" s="38"/>
      <c r="AP20" s="38"/>
      <c r="AQ20" s="38"/>
      <c r="AR20" s="38"/>
      <c r="AS20" s="38"/>
      <c r="AT20" s="38"/>
      <c r="AU20" s="38"/>
      <c r="AV20" s="38"/>
      <c r="AW20" s="38"/>
      <c r="AX20" s="38"/>
      <c r="AY20" s="38"/>
      <c r="AZ20" s="38"/>
      <c r="BA20" s="38"/>
      <c r="BB20" s="38"/>
      <c r="BC20" s="38"/>
      <c r="BD20" s="38"/>
      <c r="BE20" s="38"/>
      <c r="BF20" s="38"/>
      <c r="BG20" s="38"/>
      <c r="BH20" s="38"/>
      <c r="BI20" s="38"/>
      <c r="BJ20" s="38"/>
      <c r="BK20" s="38"/>
      <c r="BL20" s="38"/>
      <c r="BM20" s="38"/>
      <c r="BN20" s="38"/>
      <c r="BO20" s="38"/>
      <c r="BP20" s="38"/>
      <c r="BQ20" s="38"/>
      <c r="BR20" s="38"/>
      <c r="BS20" s="38"/>
      <c r="BT20" s="38"/>
      <c r="BU20" s="38"/>
      <c r="BV20" s="38"/>
      <c r="BW20" s="38"/>
      <c r="BX20" s="38"/>
      <c r="BY20" s="38"/>
      <c r="BZ20" s="38"/>
      <c r="CA20" s="38"/>
      <c r="CB20" s="38"/>
      <c r="CC20" s="38"/>
      <c r="CD20" s="38"/>
      <c r="CE20" s="38"/>
      <c r="CF20" s="38"/>
      <c r="CG20" s="38"/>
      <c r="CH20" s="38"/>
      <c r="CI20" s="38"/>
      <c r="CJ20" s="38"/>
      <c r="CK20" s="38"/>
      <c r="CL20" s="38"/>
      <c r="CM20" s="38"/>
      <c r="CN20" s="38"/>
      <c r="CO20" s="38"/>
      <c r="CP20" s="38"/>
      <c r="CQ20" s="38"/>
      <c r="CR20" s="38"/>
      <c r="CS20" s="38"/>
      <c r="CT20" s="38"/>
      <c r="CU20" s="38"/>
      <c r="CV20" s="38"/>
      <c r="CW20" s="38"/>
      <c r="CX20" s="38"/>
      <c r="CY20" s="38"/>
      <c r="CZ20" s="38"/>
      <c r="DA20" s="38"/>
      <c r="DB20" s="38"/>
      <c r="DC20" s="38"/>
      <c r="DD20" s="38"/>
      <c r="DE20" s="38"/>
      <c r="DF20" s="38"/>
      <c r="DG20" s="38"/>
      <c r="DH20" s="38"/>
      <c r="DI20" s="38"/>
      <c r="DJ20" s="38"/>
      <c r="DK20" s="38"/>
      <c r="DL20" s="38"/>
      <c r="DM20" s="38"/>
      <c r="DN20" s="38"/>
      <c r="DO20" s="38"/>
      <c r="DP20" s="38"/>
      <c r="DQ20" s="38"/>
      <c r="DR20" s="38"/>
      <c r="DS20" s="38"/>
      <c r="DT20" s="38"/>
      <c r="DU20" s="38"/>
      <c r="DV20" s="38"/>
      <c r="DW20" s="38"/>
      <c r="DX20" s="38"/>
      <c r="DY20" s="38"/>
      <c r="DZ20" s="38"/>
      <c r="EA20" s="38"/>
      <c r="EB20" s="38"/>
      <c r="EC20" s="38"/>
      <c r="ED20" s="38"/>
      <c r="EE20" s="38"/>
      <c r="EF20" s="38"/>
      <c r="EG20" s="38"/>
      <c r="EH20" s="38"/>
      <c r="EI20" s="38"/>
      <c r="EJ20" s="38"/>
      <c r="EK20" s="38"/>
      <c r="EL20" s="38"/>
      <c r="EM20" s="38"/>
      <c r="EN20" s="38"/>
      <c r="EO20" s="38"/>
      <c r="EP20" s="38"/>
      <c r="EQ20" s="38"/>
      <c r="ER20" s="38"/>
      <c r="ES20" s="38"/>
      <c r="ET20" s="38"/>
      <c r="EU20" s="38"/>
      <c r="EV20" s="38"/>
      <c r="EW20" s="38"/>
      <c r="EX20" s="38"/>
      <c r="EY20" s="38"/>
      <c r="EZ20" s="38"/>
      <c r="FA20" s="38"/>
      <c r="FB20" s="38"/>
      <c r="FC20" s="38"/>
      <c r="FD20" s="38"/>
      <c r="FE20" s="38"/>
      <c r="FF20" s="38"/>
      <c r="FG20" s="38"/>
      <c r="FH20" s="38"/>
      <c r="FI20" s="38"/>
      <c r="FJ20" s="38"/>
      <c r="FK20" s="38"/>
      <c r="FL20" s="38"/>
      <c r="FM20" s="38"/>
      <c r="FN20" s="38"/>
      <c r="FO20" s="38"/>
      <c r="FP20" s="38"/>
      <c r="FQ20" s="38"/>
      <c r="FR20" s="38"/>
      <c r="FS20" s="38"/>
      <c r="FT20" s="38"/>
      <c r="FU20" s="38"/>
      <c r="FV20" s="38"/>
      <c r="FW20" s="38"/>
      <c r="FX20" s="38"/>
      <c r="FY20" s="38"/>
      <c r="FZ20" s="38"/>
      <c r="GA20" s="38"/>
      <c r="GB20" s="38"/>
      <c r="GC20" s="38"/>
      <c r="GD20" s="38"/>
      <c r="GE20" s="38"/>
      <c r="GF20" s="38"/>
      <c r="GG20" s="38"/>
      <c r="GH20" s="38"/>
      <c r="GI20" s="38"/>
      <c r="GJ20" s="38"/>
      <c r="GK20" s="38"/>
      <c r="GL20" s="38"/>
      <c r="GM20" s="38"/>
      <c r="GN20" s="38"/>
      <c r="GO20" s="38"/>
      <c r="GP20" s="38"/>
      <c r="GQ20" s="38"/>
      <c r="GR20" s="38"/>
      <c r="GS20" s="38"/>
      <c r="GT20" s="38"/>
      <c r="GU20" s="38"/>
      <c r="GV20" s="38"/>
      <c r="GW20" s="38"/>
      <c r="GX20" s="38"/>
      <c r="GY20" s="38"/>
      <c r="GZ20" s="38"/>
      <c r="HA20" s="38"/>
      <c r="HB20" s="38"/>
      <c r="HC20" s="38"/>
      <c r="HD20" s="38"/>
      <c r="HE20" s="38"/>
      <c r="HF20" s="38"/>
      <c r="HG20" s="38"/>
      <c r="HH20" s="38"/>
      <c r="HI20" s="38"/>
      <c r="HJ20" s="38"/>
      <c r="HK20" s="38"/>
      <c r="HL20" s="38"/>
      <c r="HM20" s="38"/>
      <c r="HN20" s="38"/>
      <c r="HO20" s="38"/>
      <c r="HP20" s="38"/>
      <c r="HQ20" s="38"/>
      <c r="HR20" s="38"/>
      <c r="HS20" s="38"/>
      <c r="HT20" s="38"/>
      <c r="HU20" s="38"/>
      <c r="HV20" s="38"/>
      <c r="HW20" s="38"/>
      <c r="HX20" s="38"/>
      <c r="HY20" s="38"/>
      <c r="HZ20" s="38"/>
      <c r="IA20" s="38"/>
      <c r="IB20" s="38"/>
      <c r="IC20" s="38"/>
      <c r="ID20" s="38"/>
      <c r="IE20" s="38"/>
      <c r="IF20" s="38"/>
      <c r="IG20" s="38"/>
      <c r="IH20" s="38"/>
      <c r="II20" s="38"/>
      <c r="IJ20" s="38"/>
      <c r="IK20" s="38"/>
      <c r="IL20" s="38"/>
      <c r="IM20" s="38"/>
      <c r="IN20" s="38"/>
      <c r="IO20" s="38"/>
      <c r="IP20" s="38"/>
      <c r="IQ20" s="38"/>
      <c r="IR20" s="38"/>
      <c r="IS20" s="38"/>
      <c r="IT20" s="38"/>
      <c r="IU20" s="38"/>
      <c r="IV20" s="38"/>
    </row>
    <row r="21" spans="1:256" ht="15.75" customHeight="1" thickTop="1" thickBot="1" x14ac:dyDescent="0.3">
      <c r="B21" s="57" t="s">
        <v>20</v>
      </c>
      <c r="C21" s="58">
        <v>34190</v>
      </c>
      <c r="D21" s="58">
        <v>255716</v>
      </c>
      <c r="E21" s="58">
        <v>323957</v>
      </c>
      <c r="F21" s="58">
        <v>338082</v>
      </c>
      <c r="G21" s="58">
        <v>280183</v>
      </c>
      <c r="H21" s="58">
        <v>251015</v>
      </c>
      <c r="I21" s="58">
        <v>206917</v>
      </c>
      <c r="J21" s="58">
        <v>169560</v>
      </c>
      <c r="K21" s="58">
        <v>134174</v>
      </c>
      <c r="L21" s="58">
        <v>89061</v>
      </c>
      <c r="M21" s="58">
        <v>101270</v>
      </c>
      <c r="N21" s="58">
        <v>2184125</v>
      </c>
      <c r="O21" s="48"/>
    </row>
    <row r="22" spans="1:256" s="65" customFormat="1" ht="14.25" customHeight="1" thickTop="1" thickBot="1" x14ac:dyDescent="0.25">
      <c r="B22" s="59" t="s">
        <v>21</v>
      </c>
      <c r="C22" s="38"/>
      <c r="D22" s="38"/>
      <c r="E22" s="38"/>
      <c r="F22" s="60"/>
      <c r="G22" s="38"/>
      <c r="H22" s="61"/>
      <c r="I22" s="38"/>
      <c r="J22" s="62"/>
      <c r="K22" s="60"/>
      <c r="L22" s="63"/>
      <c r="M22" s="61"/>
      <c r="N22" s="64"/>
      <c r="P22" s="38"/>
      <c r="Q22" s="38"/>
      <c r="R22" s="38"/>
      <c r="S22" s="38"/>
      <c r="T22" s="38"/>
      <c r="U22" s="38"/>
      <c r="V22" s="38"/>
      <c r="W22" s="38"/>
      <c r="X22" s="38"/>
      <c r="Y22" s="38"/>
      <c r="Z22" s="38"/>
      <c r="AA22" s="38"/>
      <c r="AB22" s="38"/>
    </row>
    <row r="23" spans="1:256" ht="14.25" customHeight="1" thickTop="1" x14ac:dyDescent="0.2">
      <c r="B23" s="36"/>
      <c r="L23" s="48"/>
      <c r="M23" s="48"/>
    </row>
    <row r="24" spans="1:256" ht="14.25" customHeight="1" x14ac:dyDescent="0.2">
      <c r="B24" s="36"/>
      <c r="L24" s="48"/>
      <c r="M24" s="48"/>
    </row>
    <row r="25" spans="1:256" ht="14.25" customHeight="1" x14ac:dyDescent="0.2">
      <c r="B25" s="39" t="s">
        <v>36</v>
      </c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</row>
    <row r="26" spans="1:256" ht="14.25" customHeight="1" x14ac:dyDescent="0.2">
      <c r="B26" s="208" t="s">
        <v>23</v>
      </c>
      <c r="C26" s="208"/>
      <c r="D26" s="208"/>
      <c r="E26" s="208"/>
      <c r="F26" s="208"/>
      <c r="G26" s="208"/>
      <c r="H26" s="208"/>
      <c r="I26" s="208"/>
      <c r="J26" s="208"/>
      <c r="K26" s="208"/>
      <c r="L26" s="208"/>
      <c r="M26" s="208"/>
      <c r="N26" s="208"/>
    </row>
    <row r="27" spans="1:256" ht="14.25" customHeight="1" thickBot="1" x14ac:dyDescent="0.25">
      <c r="B27" s="209" t="str">
        <f>+[1]Fechas!B5</f>
        <v>Agosto de 2024</v>
      </c>
      <c r="C27" s="20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</row>
    <row r="28" spans="1:256" ht="21.75" customHeight="1" thickTop="1" thickBot="1" x14ac:dyDescent="0.25">
      <c r="B28" s="202" t="s">
        <v>3</v>
      </c>
      <c r="C28" s="204" t="s">
        <v>24</v>
      </c>
      <c r="D28" s="205"/>
      <c r="E28" s="205"/>
      <c r="F28" s="205"/>
      <c r="G28" s="205"/>
      <c r="H28" s="205"/>
      <c r="I28" s="205"/>
      <c r="J28" s="205"/>
      <c r="K28" s="205"/>
      <c r="L28" s="205"/>
      <c r="M28" s="205"/>
      <c r="N28" s="206"/>
    </row>
    <row r="29" spans="1:256" ht="15.75" customHeight="1" thickTop="1" thickBot="1" x14ac:dyDescent="0.25">
      <c r="B29" s="203"/>
      <c r="C29" s="41" t="s">
        <v>25</v>
      </c>
      <c r="D29" s="41" t="s">
        <v>26</v>
      </c>
      <c r="E29" s="41" t="s">
        <v>27</v>
      </c>
      <c r="F29" s="41" t="s">
        <v>28</v>
      </c>
      <c r="G29" s="41" t="s">
        <v>29</v>
      </c>
      <c r="H29" s="41" t="s">
        <v>30</v>
      </c>
      <c r="I29" s="41" t="s">
        <v>31</v>
      </c>
      <c r="J29" s="41" t="s">
        <v>32</v>
      </c>
      <c r="K29" s="41" t="s">
        <v>33</v>
      </c>
      <c r="L29" s="41" t="s">
        <v>34</v>
      </c>
      <c r="M29" s="42" t="s">
        <v>35</v>
      </c>
      <c r="N29" s="43" t="s">
        <v>20</v>
      </c>
    </row>
    <row r="30" spans="1:256" ht="14.25" customHeight="1" thickTop="1" x14ac:dyDescent="0.25">
      <c r="B30" s="44" t="s">
        <v>6</v>
      </c>
      <c r="C30" s="45">
        <v>2943</v>
      </c>
      <c r="D30" s="46">
        <v>13435</v>
      </c>
      <c r="E30" s="46">
        <v>8040</v>
      </c>
      <c r="F30" s="46">
        <v>4754</v>
      </c>
      <c r="G30" s="46">
        <v>5040</v>
      </c>
      <c r="H30" s="45">
        <v>4763</v>
      </c>
      <c r="I30" s="45">
        <v>3937</v>
      </c>
      <c r="J30" s="45">
        <v>2982</v>
      </c>
      <c r="K30" s="45">
        <v>1920</v>
      </c>
      <c r="L30" s="45">
        <v>902</v>
      </c>
      <c r="M30" s="45">
        <v>483</v>
      </c>
      <c r="N30" s="47">
        <v>49199</v>
      </c>
    </row>
    <row r="31" spans="1:256" ht="14.25" customHeight="1" x14ac:dyDescent="0.25">
      <c r="B31" s="44" t="s">
        <v>7</v>
      </c>
      <c r="C31" s="46">
        <v>6628</v>
      </c>
      <c r="D31" s="46">
        <v>57629</v>
      </c>
      <c r="E31" s="46">
        <v>72758</v>
      </c>
      <c r="F31" s="46">
        <v>83418</v>
      </c>
      <c r="G31" s="46">
        <v>72234</v>
      </c>
      <c r="H31" s="46">
        <v>66392</v>
      </c>
      <c r="I31" s="46">
        <v>51535</v>
      </c>
      <c r="J31" s="46">
        <v>40242</v>
      </c>
      <c r="K31" s="46">
        <v>30450</v>
      </c>
      <c r="L31" s="46">
        <v>19279</v>
      </c>
      <c r="M31" s="46">
        <v>23597</v>
      </c>
      <c r="N31" s="47">
        <v>524162</v>
      </c>
    </row>
    <row r="32" spans="1:256" ht="14.25" customHeight="1" x14ac:dyDescent="0.25">
      <c r="B32" s="44" t="s">
        <v>8</v>
      </c>
      <c r="C32" s="45">
        <v>26</v>
      </c>
      <c r="D32" s="46">
        <v>392</v>
      </c>
      <c r="E32" s="46">
        <v>1018</v>
      </c>
      <c r="F32" s="46">
        <v>1411</v>
      </c>
      <c r="G32" s="49">
        <v>1494</v>
      </c>
      <c r="H32" s="45">
        <v>1465</v>
      </c>
      <c r="I32" s="45">
        <v>1115</v>
      </c>
      <c r="J32" s="45">
        <v>838</v>
      </c>
      <c r="K32" s="45">
        <v>471</v>
      </c>
      <c r="L32" s="45">
        <v>267</v>
      </c>
      <c r="M32" s="45">
        <v>188</v>
      </c>
      <c r="N32" s="47">
        <v>8685</v>
      </c>
    </row>
    <row r="33" spans="1:256" ht="14.25" customHeight="1" x14ac:dyDescent="0.25">
      <c r="B33" s="44" t="s">
        <v>9</v>
      </c>
      <c r="C33" s="46">
        <v>14436</v>
      </c>
      <c r="D33" s="46">
        <v>88275</v>
      </c>
      <c r="E33" s="46">
        <v>97822</v>
      </c>
      <c r="F33" s="46">
        <v>119264</v>
      </c>
      <c r="G33" s="46">
        <v>99856</v>
      </c>
      <c r="H33" s="46">
        <v>69665</v>
      </c>
      <c r="I33" s="46">
        <v>54722</v>
      </c>
      <c r="J33" s="46">
        <v>43382</v>
      </c>
      <c r="K33" s="46">
        <v>32221</v>
      </c>
      <c r="L33" s="46">
        <v>19314</v>
      </c>
      <c r="M33" s="46">
        <v>20242</v>
      </c>
      <c r="N33" s="47">
        <v>659199</v>
      </c>
    </row>
    <row r="34" spans="1:256" ht="14.25" customHeight="1" x14ac:dyDescent="0.25">
      <c r="B34" s="44" t="s">
        <v>10</v>
      </c>
      <c r="C34" s="46">
        <v>3854</v>
      </c>
      <c r="D34" s="46">
        <v>30926</v>
      </c>
      <c r="E34" s="46">
        <v>35404</v>
      </c>
      <c r="F34" s="46">
        <v>46764</v>
      </c>
      <c r="G34" s="46">
        <v>32899</v>
      </c>
      <c r="H34" s="46">
        <v>31995</v>
      </c>
      <c r="I34" s="46">
        <v>28967</v>
      </c>
      <c r="J34" s="46">
        <v>27189</v>
      </c>
      <c r="K34" s="46">
        <v>25503</v>
      </c>
      <c r="L34" s="46">
        <v>19053</v>
      </c>
      <c r="M34" s="46">
        <v>20260</v>
      </c>
      <c r="N34" s="47">
        <v>302814</v>
      </c>
    </row>
    <row r="35" spans="1:256" ht="14.25" customHeight="1" x14ac:dyDescent="0.25">
      <c r="B35" s="44" t="s">
        <v>11</v>
      </c>
      <c r="C35" s="46">
        <v>87</v>
      </c>
      <c r="D35" s="46">
        <v>808</v>
      </c>
      <c r="E35" s="46">
        <v>1146</v>
      </c>
      <c r="F35" s="46">
        <v>1865</v>
      </c>
      <c r="G35" s="46">
        <v>1871</v>
      </c>
      <c r="H35" s="46">
        <v>3028</v>
      </c>
      <c r="I35" s="46">
        <v>1579</v>
      </c>
      <c r="J35" s="46">
        <v>1538</v>
      </c>
      <c r="K35" s="46">
        <v>1343</v>
      </c>
      <c r="L35" s="46">
        <v>858</v>
      </c>
      <c r="M35" s="46">
        <v>1037</v>
      </c>
      <c r="N35" s="47">
        <v>15160</v>
      </c>
    </row>
    <row r="36" spans="1:256" ht="14.25" customHeight="1" thickBot="1" x14ac:dyDescent="0.3">
      <c r="B36" s="50" t="s">
        <v>12</v>
      </c>
      <c r="C36" s="51">
        <v>5581</v>
      </c>
      <c r="D36" s="51">
        <v>56878</v>
      </c>
      <c r="E36" s="51">
        <v>87863</v>
      </c>
      <c r="F36" s="51">
        <v>54855</v>
      </c>
      <c r="G36" s="51">
        <v>42800</v>
      </c>
      <c r="H36" s="51">
        <v>44728</v>
      </c>
      <c r="I36" s="51">
        <v>36810</v>
      </c>
      <c r="J36" s="51">
        <v>29843</v>
      </c>
      <c r="K36" s="51">
        <v>22428</v>
      </c>
      <c r="L36" s="51">
        <v>14523</v>
      </c>
      <c r="M36" s="51">
        <v>19128</v>
      </c>
      <c r="N36" s="47">
        <v>415437</v>
      </c>
    </row>
    <row r="37" spans="1:256" ht="15.75" customHeight="1" thickTop="1" thickBot="1" x14ac:dyDescent="0.3">
      <c r="B37" s="52" t="s">
        <v>13</v>
      </c>
      <c r="C37" s="53">
        <v>33555</v>
      </c>
      <c r="D37" s="53">
        <v>248343</v>
      </c>
      <c r="E37" s="53">
        <v>304051</v>
      </c>
      <c r="F37" s="53">
        <v>312331</v>
      </c>
      <c r="G37" s="53">
        <v>256194</v>
      </c>
      <c r="H37" s="53">
        <v>222036</v>
      </c>
      <c r="I37" s="53">
        <v>178665</v>
      </c>
      <c r="J37" s="53">
        <v>146014</v>
      </c>
      <c r="K37" s="53">
        <v>114336</v>
      </c>
      <c r="L37" s="53">
        <v>74196</v>
      </c>
      <c r="M37" s="53">
        <v>84935</v>
      </c>
      <c r="N37" s="53">
        <v>1974656</v>
      </c>
    </row>
    <row r="38" spans="1:256" ht="14.25" customHeight="1" thickTop="1" x14ac:dyDescent="0.25">
      <c r="B38" s="44" t="s">
        <v>14</v>
      </c>
      <c r="C38" s="46">
        <v>0</v>
      </c>
      <c r="D38" s="46">
        <v>0</v>
      </c>
      <c r="E38" s="46">
        <v>0</v>
      </c>
      <c r="F38" s="46">
        <v>0</v>
      </c>
      <c r="G38" s="46">
        <v>0</v>
      </c>
      <c r="H38" s="46">
        <v>18</v>
      </c>
      <c r="I38" s="46">
        <v>64</v>
      </c>
      <c r="J38" s="46">
        <v>91</v>
      </c>
      <c r="K38" s="49">
        <v>36</v>
      </c>
      <c r="L38" s="46">
        <v>12</v>
      </c>
      <c r="M38" s="46">
        <v>19</v>
      </c>
      <c r="N38" s="47">
        <v>240</v>
      </c>
    </row>
    <row r="39" spans="1:256" ht="14.25" customHeight="1" x14ac:dyDescent="0.25">
      <c r="B39" s="44" t="s">
        <v>15</v>
      </c>
      <c r="C39" s="46">
        <v>0</v>
      </c>
      <c r="D39" s="46">
        <v>0</v>
      </c>
      <c r="E39" s="46">
        <v>0</v>
      </c>
      <c r="F39" s="46">
        <v>0</v>
      </c>
      <c r="G39" s="46">
        <v>0</v>
      </c>
      <c r="H39" s="46">
        <v>82</v>
      </c>
      <c r="I39" s="46">
        <v>315</v>
      </c>
      <c r="J39" s="46">
        <v>466</v>
      </c>
      <c r="K39" s="49">
        <v>318</v>
      </c>
      <c r="L39" s="46">
        <v>43</v>
      </c>
      <c r="M39" s="46">
        <v>8</v>
      </c>
      <c r="N39" s="47">
        <v>1232</v>
      </c>
    </row>
    <row r="40" spans="1:256" ht="14.25" customHeight="1" thickBot="1" x14ac:dyDescent="0.3">
      <c r="B40" s="54" t="s">
        <v>16</v>
      </c>
      <c r="C40" s="46">
        <v>0</v>
      </c>
      <c r="D40" s="46">
        <v>1179</v>
      </c>
      <c r="E40" s="46">
        <v>12805</v>
      </c>
      <c r="F40" s="46">
        <v>17996</v>
      </c>
      <c r="G40" s="46">
        <v>17871</v>
      </c>
      <c r="H40" s="46">
        <v>20954</v>
      </c>
      <c r="I40" s="46">
        <v>21052</v>
      </c>
      <c r="J40" s="46">
        <v>15964</v>
      </c>
      <c r="K40" s="46">
        <v>12092</v>
      </c>
      <c r="L40" s="46">
        <v>6707</v>
      </c>
      <c r="M40" s="46">
        <v>2835</v>
      </c>
      <c r="N40" s="47">
        <v>129455</v>
      </c>
    </row>
    <row r="41" spans="1:256" ht="15.75" customHeight="1" thickTop="1" thickBot="1" x14ac:dyDescent="0.3">
      <c r="B41" s="52" t="s">
        <v>17</v>
      </c>
      <c r="C41" s="53">
        <v>0</v>
      </c>
      <c r="D41" s="53">
        <v>1179</v>
      </c>
      <c r="E41" s="53">
        <v>12805</v>
      </c>
      <c r="F41" s="53">
        <v>17996</v>
      </c>
      <c r="G41" s="53">
        <v>17871</v>
      </c>
      <c r="H41" s="53">
        <v>21054</v>
      </c>
      <c r="I41" s="53">
        <v>21431</v>
      </c>
      <c r="J41" s="53">
        <v>16521</v>
      </c>
      <c r="K41" s="53">
        <v>12446</v>
      </c>
      <c r="L41" s="53">
        <v>6762</v>
      </c>
      <c r="M41" s="53">
        <v>2862</v>
      </c>
      <c r="N41" s="53">
        <v>130927</v>
      </c>
    </row>
    <row r="42" spans="1:256" s="55" customFormat="1" ht="15.75" customHeight="1" thickTop="1" thickBot="1" x14ac:dyDescent="0.3">
      <c r="A42" s="38"/>
      <c r="B42" s="52" t="s">
        <v>18</v>
      </c>
      <c r="C42" s="53">
        <v>0</v>
      </c>
      <c r="D42" s="53">
        <v>0</v>
      </c>
      <c r="E42" s="53">
        <v>0</v>
      </c>
      <c r="F42" s="53">
        <v>0</v>
      </c>
      <c r="G42" s="53">
        <v>13</v>
      </c>
      <c r="H42" s="53">
        <v>495</v>
      </c>
      <c r="I42" s="53">
        <v>1326</v>
      </c>
      <c r="J42" s="53">
        <v>2392</v>
      </c>
      <c r="K42" s="53">
        <v>3768</v>
      </c>
      <c r="L42" s="53">
        <v>5709</v>
      </c>
      <c r="M42" s="53">
        <v>10408</v>
      </c>
      <c r="N42" s="53">
        <v>24111</v>
      </c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  <c r="AF42" s="38"/>
      <c r="AG42" s="38"/>
      <c r="AH42" s="38"/>
      <c r="AI42" s="38"/>
      <c r="AJ42" s="38"/>
      <c r="AK42" s="38"/>
      <c r="AL42" s="38"/>
      <c r="AM42" s="38"/>
      <c r="AN42" s="38"/>
      <c r="AO42" s="38"/>
      <c r="AP42" s="38"/>
      <c r="AQ42" s="38"/>
      <c r="AR42" s="38"/>
      <c r="AS42" s="38"/>
      <c r="AT42" s="38"/>
      <c r="AU42" s="38"/>
      <c r="AV42" s="38"/>
      <c r="AW42" s="38"/>
      <c r="AX42" s="38"/>
      <c r="AY42" s="38"/>
      <c r="AZ42" s="38"/>
      <c r="BA42" s="38"/>
      <c r="BB42" s="38"/>
      <c r="BC42" s="38"/>
      <c r="BD42" s="38"/>
      <c r="BE42" s="38"/>
      <c r="BF42" s="38"/>
      <c r="BG42" s="38"/>
      <c r="BH42" s="38"/>
      <c r="BI42" s="38"/>
      <c r="BJ42" s="38"/>
      <c r="BK42" s="38"/>
      <c r="BL42" s="38"/>
      <c r="BM42" s="38"/>
      <c r="BN42" s="38"/>
      <c r="BO42" s="38"/>
      <c r="BP42" s="38"/>
      <c r="BQ42" s="38"/>
      <c r="BR42" s="38"/>
      <c r="BS42" s="38"/>
      <c r="BT42" s="38"/>
      <c r="BU42" s="38"/>
      <c r="BV42" s="38"/>
      <c r="BW42" s="38"/>
      <c r="BX42" s="38"/>
      <c r="BY42" s="38"/>
      <c r="BZ42" s="38"/>
      <c r="CA42" s="38"/>
      <c r="CB42" s="38"/>
      <c r="CC42" s="38"/>
      <c r="CD42" s="38"/>
      <c r="CE42" s="38"/>
      <c r="CF42" s="38"/>
      <c r="CG42" s="38"/>
      <c r="CH42" s="38"/>
      <c r="CI42" s="38"/>
      <c r="CJ42" s="38"/>
      <c r="CK42" s="38"/>
      <c r="CL42" s="38"/>
      <c r="CM42" s="38"/>
      <c r="CN42" s="38"/>
      <c r="CO42" s="38"/>
      <c r="CP42" s="38"/>
      <c r="CQ42" s="38"/>
      <c r="CR42" s="38"/>
      <c r="CS42" s="38"/>
      <c r="CT42" s="38"/>
      <c r="CU42" s="38"/>
      <c r="CV42" s="38"/>
      <c r="CW42" s="38"/>
      <c r="CX42" s="38"/>
      <c r="CY42" s="38"/>
      <c r="CZ42" s="38"/>
      <c r="DA42" s="38"/>
      <c r="DB42" s="38"/>
      <c r="DC42" s="38"/>
      <c r="DD42" s="38"/>
      <c r="DE42" s="38"/>
      <c r="DF42" s="38"/>
      <c r="DG42" s="38"/>
      <c r="DH42" s="38"/>
      <c r="DI42" s="38"/>
      <c r="DJ42" s="38"/>
      <c r="DK42" s="38"/>
      <c r="DL42" s="38"/>
      <c r="DM42" s="38"/>
      <c r="DN42" s="38"/>
      <c r="DO42" s="38"/>
      <c r="DP42" s="38"/>
      <c r="DQ42" s="38"/>
      <c r="DR42" s="38"/>
      <c r="DS42" s="38"/>
      <c r="DT42" s="38"/>
      <c r="DU42" s="38"/>
      <c r="DV42" s="38"/>
      <c r="DW42" s="38"/>
      <c r="DX42" s="38"/>
      <c r="DY42" s="38"/>
      <c r="DZ42" s="38"/>
      <c r="EA42" s="38"/>
      <c r="EB42" s="38"/>
      <c r="EC42" s="38"/>
      <c r="ED42" s="38"/>
      <c r="EE42" s="38"/>
      <c r="EF42" s="38"/>
      <c r="EG42" s="38"/>
      <c r="EH42" s="38"/>
      <c r="EI42" s="38"/>
      <c r="EJ42" s="38"/>
      <c r="EK42" s="38"/>
      <c r="EL42" s="38"/>
      <c r="EM42" s="38"/>
      <c r="EN42" s="38"/>
      <c r="EO42" s="38"/>
      <c r="EP42" s="38"/>
      <c r="EQ42" s="38"/>
      <c r="ER42" s="38"/>
      <c r="ES42" s="38"/>
      <c r="ET42" s="38"/>
      <c r="EU42" s="38"/>
      <c r="EV42" s="38"/>
      <c r="EW42" s="38"/>
      <c r="EX42" s="38"/>
      <c r="EY42" s="38"/>
      <c r="EZ42" s="38"/>
      <c r="FA42" s="38"/>
      <c r="FB42" s="38"/>
      <c r="FC42" s="38"/>
      <c r="FD42" s="38"/>
      <c r="FE42" s="38"/>
      <c r="FF42" s="38"/>
      <c r="FG42" s="38"/>
      <c r="FH42" s="38"/>
      <c r="FI42" s="38"/>
      <c r="FJ42" s="38"/>
      <c r="FK42" s="38"/>
      <c r="FL42" s="38"/>
      <c r="FM42" s="38"/>
      <c r="FN42" s="38"/>
      <c r="FO42" s="38"/>
      <c r="FP42" s="38"/>
      <c r="FQ42" s="38"/>
      <c r="FR42" s="38"/>
      <c r="FS42" s="38"/>
      <c r="FT42" s="38"/>
      <c r="FU42" s="38"/>
      <c r="FV42" s="38"/>
      <c r="FW42" s="38"/>
      <c r="FX42" s="38"/>
      <c r="FY42" s="38"/>
      <c r="FZ42" s="38"/>
      <c r="GA42" s="38"/>
      <c r="GB42" s="38"/>
      <c r="GC42" s="38"/>
      <c r="GD42" s="38"/>
      <c r="GE42" s="38"/>
      <c r="GF42" s="38"/>
      <c r="GG42" s="38"/>
      <c r="GH42" s="38"/>
      <c r="GI42" s="38"/>
      <c r="GJ42" s="38"/>
      <c r="GK42" s="38"/>
      <c r="GL42" s="38"/>
      <c r="GM42" s="38"/>
      <c r="GN42" s="38"/>
      <c r="GO42" s="38"/>
      <c r="GP42" s="38"/>
      <c r="GQ42" s="38"/>
      <c r="GR42" s="38"/>
      <c r="GS42" s="38"/>
      <c r="GT42" s="38"/>
      <c r="GU42" s="38"/>
      <c r="GV42" s="38"/>
      <c r="GW42" s="38"/>
      <c r="GX42" s="38"/>
      <c r="GY42" s="38"/>
      <c r="GZ42" s="38"/>
      <c r="HA42" s="38"/>
      <c r="HB42" s="38"/>
      <c r="HC42" s="38"/>
      <c r="HD42" s="38"/>
      <c r="HE42" s="38"/>
      <c r="HF42" s="38"/>
      <c r="HG42" s="38"/>
      <c r="HH42" s="38"/>
      <c r="HI42" s="38"/>
      <c r="HJ42" s="38"/>
      <c r="HK42" s="38"/>
      <c r="HL42" s="38"/>
      <c r="HM42" s="38"/>
      <c r="HN42" s="38"/>
      <c r="HO42" s="38"/>
      <c r="HP42" s="38"/>
      <c r="HQ42" s="38"/>
      <c r="HR42" s="38"/>
      <c r="HS42" s="38"/>
      <c r="HT42" s="38"/>
      <c r="HU42" s="38"/>
      <c r="HV42" s="38"/>
      <c r="HW42" s="38"/>
      <c r="HX42" s="38"/>
      <c r="HY42" s="38"/>
      <c r="HZ42" s="38"/>
      <c r="IA42" s="38"/>
      <c r="IB42" s="38"/>
      <c r="IC42" s="38"/>
      <c r="ID42" s="38"/>
      <c r="IE42" s="38"/>
      <c r="IF42" s="38"/>
      <c r="IG42" s="38"/>
      <c r="IH42" s="38"/>
      <c r="II42" s="38"/>
      <c r="IJ42" s="38"/>
      <c r="IK42" s="38"/>
      <c r="IL42" s="38"/>
      <c r="IM42" s="38"/>
      <c r="IN42" s="38"/>
      <c r="IO42" s="38"/>
      <c r="IP42" s="38"/>
      <c r="IQ42" s="38"/>
      <c r="IR42" s="38"/>
      <c r="IS42" s="38"/>
      <c r="IT42" s="38"/>
      <c r="IU42" s="38"/>
      <c r="IV42" s="38"/>
    </row>
    <row r="43" spans="1:256" s="56" customFormat="1" ht="15.75" customHeight="1" thickTop="1" thickBot="1" x14ac:dyDescent="0.3">
      <c r="A43" s="38"/>
      <c r="B43" s="52" t="s">
        <v>19</v>
      </c>
      <c r="C43" s="53">
        <v>1037</v>
      </c>
      <c r="D43" s="53">
        <v>1063</v>
      </c>
      <c r="E43" s="53">
        <v>618</v>
      </c>
      <c r="F43" s="53">
        <v>1081</v>
      </c>
      <c r="G43" s="53">
        <v>1441</v>
      </c>
      <c r="H43" s="53">
        <v>2146</v>
      </c>
      <c r="I43" s="53">
        <v>2368</v>
      </c>
      <c r="J43" s="53">
        <v>1829</v>
      </c>
      <c r="K43" s="53">
        <v>1491</v>
      </c>
      <c r="L43" s="53">
        <v>1159</v>
      </c>
      <c r="M43" s="53">
        <v>1049</v>
      </c>
      <c r="N43" s="53">
        <v>15282</v>
      </c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  <c r="AE43" s="38"/>
      <c r="AF43" s="38"/>
      <c r="AG43" s="38"/>
      <c r="AH43" s="38"/>
      <c r="AI43" s="38"/>
      <c r="AJ43" s="38"/>
      <c r="AK43" s="38"/>
      <c r="AL43" s="38"/>
      <c r="AM43" s="38"/>
      <c r="AN43" s="38"/>
      <c r="AO43" s="38"/>
      <c r="AP43" s="38"/>
      <c r="AQ43" s="38"/>
      <c r="AR43" s="38"/>
      <c r="AS43" s="38"/>
      <c r="AT43" s="38"/>
      <c r="AU43" s="38"/>
      <c r="AV43" s="38"/>
      <c r="AW43" s="38"/>
      <c r="AX43" s="38"/>
      <c r="AY43" s="38"/>
      <c r="AZ43" s="38"/>
      <c r="BA43" s="38"/>
      <c r="BB43" s="38"/>
      <c r="BC43" s="38"/>
      <c r="BD43" s="38"/>
      <c r="BE43" s="38"/>
      <c r="BF43" s="38"/>
      <c r="BG43" s="38"/>
      <c r="BH43" s="38"/>
      <c r="BI43" s="38"/>
      <c r="BJ43" s="38"/>
      <c r="BK43" s="38"/>
      <c r="BL43" s="38"/>
      <c r="BM43" s="38"/>
      <c r="BN43" s="38"/>
      <c r="BO43" s="38"/>
      <c r="BP43" s="38"/>
      <c r="BQ43" s="38"/>
      <c r="BR43" s="38"/>
      <c r="BS43" s="38"/>
      <c r="BT43" s="38"/>
      <c r="BU43" s="38"/>
      <c r="BV43" s="38"/>
      <c r="BW43" s="38"/>
      <c r="BX43" s="38"/>
      <c r="BY43" s="38"/>
      <c r="BZ43" s="38"/>
      <c r="CA43" s="38"/>
      <c r="CB43" s="38"/>
      <c r="CC43" s="38"/>
      <c r="CD43" s="38"/>
      <c r="CE43" s="38"/>
      <c r="CF43" s="38"/>
      <c r="CG43" s="38"/>
      <c r="CH43" s="38"/>
      <c r="CI43" s="38"/>
      <c r="CJ43" s="38"/>
      <c r="CK43" s="38"/>
      <c r="CL43" s="38"/>
      <c r="CM43" s="38"/>
      <c r="CN43" s="38"/>
      <c r="CO43" s="38"/>
      <c r="CP43" s="38"/>
      <c r="CQ43" s="38"/>
      <c r="CR43" s="38"/>
      <c r="CS43" s="38"/>
      <c r="CT43" s="38"/>
      <c r="CU43" s="38"/>
      <c r="CV43" s="38"/>
      <c r="CW43" s="38"/>
      <c r="CX43" s="38"/>
      <c r="CY43" s="38"/>
      <c r="CZ43" s="38"/>
      <c r="DA43" s="38"/>
      <c r="DB43" s="38"/>
      <c r="DC43" s="38"/>
      <c r="DD43" s="38"/>
      <c r="DE43" s="38"/>
      <c r="DF43" s="38"/>
      <c r="DG43" s="38"/>
      <c r="DH43" s="38"/>
      <c r="DI43" s="38"/>
      <c r="DJ43" s="38"/>
      <c r="DK43" s="38"/>
      <c r="DL43" s="38"/>
      <c r="DM43" s="38"/>
      <c r="DN43" s="38"/>
      <c r="DO43" s="38"/>
      <c r="DP43" s="38"/>
      <c r="DQ43" s="38"/>
      <c r="DR43" s="38"/>
      <c r="DS43" s="38"/>
      <c r="DT43" s="38"/>
      <c r="DU43" s="38"/>
      <c r="DV43" s="38"/>
      <c r="DW43" s="38"/>
      <c r="DX43" s="38"/>
      <c r="DY43" s="38"/>
      <c r="DZ43" s="38"/>
      <c r="EA43" s="38"/>
      <c r="EB43" s="38"/>
      <c r="EC43" s="38"/>
      <c r="ED43" s="38"/>
      <c r="EE43" s="38"/>
      <c r="EF43" s="38"/>
      <c r="EG43" s="38"/>
      <c r="EH43" s="38"/>
      <c r="EI43" s="38"/>
      <c r="EJ43" s="38"/>
      <c r="EK43" s="38"/>
      <c r="EL43" s="38"/>
      <c r="EM43" s="38"/>
      <c r="EN43" s="38"/>
      <c r="EO43" s="38"/>
      <c r="EP43" s="38"/>
      <c r="EQ43" s="38"/>
      <c r="ER43" s="38"/>
      <c r="ES43" s="38"/>
      <c r="ET43" s="38"/>
      <c r="EU43" s="38"/>
      <c r="EV43" s="38"/>
      <c r="EW43" s="38"/>
      <c r="EX43" s="38"/>
      <c r="EY43" s="38"/>
      <c r="EZ43" s="38"/>
      <c r="FA43" s="38"/>
      <c r="FB43" s="38"/>
      <c r="FC43" s="38"/>
      <c r="FD43" s="38"/>
      <c r="FE43" s="38"/>
      <c r="FF43" s="38"/>
      <c r="FG43" s="38"/>
      <c r="FH43" s="38"/>
      <c r="FI43" s="38"/>
      <c r="FJ43" s="38"/>
      <c r="FK43" s="38"/>
      <c r="FL43" s="38"/>
      <c r="FM43" s="38"/>
      <c r="FN43" s="38"/>
      <c r="FO43" s="38"/>
      <c r="FP43" s="38"/>
      <c r="FQ43" s="38"/>
      <c r="FR43" s="38"/>
      <c r="FS43" s="38"/>
      <c r="FT43" s="38"/>
      <c r="FU43" s="38"/>
      <c r="FV43" s="38"/>
      <c r="FW43" s="38"/>
      <c r="FX43" s="38"/>
      <c r="FY43" s="38"/>
      <c r="FZ43" s="38"/>
      <c r="GA43" s="38"/>
      <c r="GB43" s="38"/>
      <c r="GC43" s="38"/>
      <c r="GD43" s="38"/>
      <c r="GE43" s="38"/>
      <c r="GF43" s="38"/>
      <c r="GG43" s="38"/>
      <c r="GH43" s="38"/>
      <c r="GI43" s="38"/>
      <c r="GJ43" s="38"/>
      <c r="GK43" s="38"/>
      <c r="GL43" s="38"/>
      <c r="GM43" s="38"/>
      <c r="GN43" s="38"/>
      <c r="GO43" s="38"/>
      <c r="GP43" s="38"/>
      <c r="GQ43" s="38"/>
      <c r="GR43" s="38"/>
      <c r="GS43" s="38"/>
      <c r="GT43" s="38"/>
      <c r="GU43" s="38"/>
      <c r="GV43" s="38"/>
      <c r="GW43" s="38"/>
      <c r="GX43" s="38"/>
      <c r="GY43" s="38"/>
      <c r="GZ43" s="38"/>
      <c r="HA43" s="38"/>
      <c r="HB43" s="38"/>
      <c r="HC43" s="38"/>
      <c r="HD43" s="38"/>
      <c r="HE43" s="38"/>
      <c r="HF43" s="38"/>
      <c r="HG43" s="38"/>
      <c r="HH43" s="38"/>
      <c r="HI43" s="38"/>
      <c r="HJ43" s="38"/>
      <c r="HK43" s="38"/>
      <c r="HL43" s="38"/>
      <c r="HM43" s="38"/>
      <c r="HN43" s="38"/>
      <c r="HO43" s="38"/>
      <c r="HP43" s="38"/>
      <c r="HQ43" s="38"/>
      <c r="HR43" s="38"/>
      <c r="HS43" s="38"/>
      <c r="HT43" s="38"/>
      <c r="HU43" s="38"/>
      <c r="HV43" s="38"/>
      <c r="HW43" s="38"/>
      <c r="HX43" s="38"/>
      <c r="HY43" s="38"/>
      <c r="HZ43" s="38"/>
      <c r="IA43" s="38"/>
      <c r="IB43" s="38"/>
      <c r="IC43" s="38"/>
      <c r="ID43" s="38"/>
      <c r="IE43" s="38"/>
      <c r="IF43" s="38"/>
      <c r="IG43" s="38"/>
      <c r="IH43" s="38"/>
      <c r="II43" s="38"/>
      <c r="IJ43" s="38"/>
      <c r="IK43" s="38"/>
      <c r="IL43" s="38"/>
      <c r="IM43" s="38"/>
      <c r="IN43" s="38"/>
      <c r="IO43" s="38"/>
      <c r="IP43" s="38"/>
      <c r="IQ43" s="38"/>
      <c r="IR43" s="38"/>
      <c r="IS43" s="38"/>
      <c r="IT43" s="38"/>
      <c r="IU43" s="38"/>
      <c r="IV43" s="38"/>
    </row>
    <row r="44" spans="1:256" ht="15.75" customHeight="1" thickTop="1" thickBot="1" x14ac:dyDescent="0.3">
      <c r="B44" s="57" t="s">
        <v>20</v>
      </c>
      <c r="C44" s="58">
        <v>34592</v>
      </c>
      <c r="D44" s="58">
        <v>250585</v>
      </c>
      <c r="E44" s="58">
        <v>317474</v>
      </c>
      <c r="F44" s="58">
        <v>331408</v>
      </c>
      <c r="G44" s="58">
        <v>275519</v>
      </c>
      <c r="H44" s="58">
        <v>245731</v>
      </c>
      <c r="I44" s="58">
        <v>203790</v>
      </c>
      <c r="J44" s="58">
        <v>166756</v>
      </c>
      <c r="K44" s="58">
        <v>132041</v>
      </c>
      <c r="L44" s="58">
        <v>87826</v>
      </c>
      <c r="M44" s="58">
        <v>99254</v>
      </c>
      <c r="N44" s="58">
        <v>2144976</v>
      </c>
      <c r="O44" s="48"/>
    </row>
    <row r="45" spans="1:256" s="65" customFormat="1" ht="14.25" customHeight="1" thickTop="1" x14ac:dyDescent="0.2">
      <c r="B45" s="67" t="s">
        <v>21</v>
      </c>
      <c r="C45" s="38"/>
      <c r="D45" s="38"/>
      <c r="E45" s="61"/>
      <c r="F45" s="38"/>
      <c r="G45" s="38"/>
      <c r="H45" s="38"/>
      <c r="I45" s="38"/>
      <c r="J45" s="61"/>
      <c r="K45" s="38"/>
      <c r="L45" s="38"/>
      <c r="M45" s="61"/>
      <c r="N45" s="4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  <c r="AA45" s="38"/>
      <c r="AB45" s="38"/>
    </row>
    <row r="46" spans="1:256" ht="14.25" customHeight="1" x14ac:dyDescent="0.2">
      <c r="B46" s="36"/>
      <c r="C46" s="48"/>
      <c r="D46" s="48"/>
      <c r="E46" s="48"/>
      <c r="F46" s="48"/>
      <c r="G46" s="48"/>
      <c r="H46" s="48"/>
      <c r="I46" s="48"/>
      <c r="J46" s="48"/>
      <c r="K46" s="48"/>
      <c r="L46" s="48"/>
      <c r="M46" s="48"/>
      <c r="N46" s="48"/>
    </row>
    <row r="47" spans="1:256" ht="14.25" customHeight="1" x14ac:dyDescent="0.2">
      <c r="B47" s="36"/>
      <c r="L47" s="48"/>
      <c r="M47" s="48"/>
    </row>
    <row r="48" spans="1:256" ht="14.25" customHeight="1" x14ac:dyDescent="0.2">
      <c r="B48" s="39" t="s">
        <v>37</v>
      </c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</row>
    <row r="49" spans="2:14" ht="14.25" customHeight="1" x14ac:dyDescent="0.2">
      <c r="B49" s="208" t="s">
        <v>23</v>
      </c>
      <c r="C49" s="208"/>
      <c r="D49" s="208"/>
      <c r="E49" s="208"/>
      <c r="F49" s="208"/>
      <c r="G49" s="208"/>
      <c r="H49" s="208"/>
      <c r="I49" s="208"/>
      <c r="J49" s="208"/>
      <c r="K49" s="208"/>
      <c r="L49" s="208"/>
      <c r="M49" s="208"/>
      <c r="N49" s="208"/>
    </row>
    <row r="50" spans="2:14" ht="14.25" customHeight="1" thickBot="1" x14ac:dyDescent="0.25">
      <c r="B50" s="209" t="str">
        <f>+[1]Fechas!C5</f>
        <v>Septiembre de 2024</v>
      </c>
      <c r="C50" s="209"/>
      <c r="D50" s="209"/>
      <c r="E50" s="68"/>
      <c r="F50" s="68"/>
      <c r="G50" s="68"/>
      <c r="H50" s="68"/>
      <c r="I50" s="68"/>
      <c r="J50" s="68"/>
      <c r="K50" s="68"/>
      <c r="L50" s="68"/>
      <c r="M50" s="68"/>
      <c r="N50" s="68"/>
    </row>
    <row r="51" spans="2:14" ht="19.5" customHeight="1" thickTop="1" thickBot="1" x14ac:dyDescent="0.25">
      <c r="B51" s="202" t="s">
        <v>3</v>
      </c>
      <c r="C51" s="204" t="s">
        <v>24</v>
      </c>
      <c r="D51" s="205"/>
      <c r="E51" s="205"/>
      <c r="F51" s="205"/>
      <c r="G51" s="205"/>
      <c r="H51" s="205"/>
      <c r="I51" s="205"/>
      <c r="J51" s="205"/>
      <c r="K51" s="205"/>
      <c r="L51" s="205"/>
      <c r="M51" s="205"/>
      <c r="N51" s="206"/>
    </row>
    <row r="52" spans="2:14" ht="18" customHeight="1" thickTop="1" thickBot="1" x14ac:dyDescent="0.25">
      <c r="B52" s="203"/>
      <c r="C52" s="41" t="s">
        <v>25</v>
      </c>
      <c r="D52" s="41" t="s">
        <v>26</v>
      </c>
      <c r="E52" s="41" t="s">
        <v>27</v>
      </c>
      <c r="F52" s="41" t="s">
        <v>28</v>
      </c>
      <c r="G52" s="41" t="s">
        <v>29</v>
      </c>
      <c r="H52" s="41" t="s">
        <v>30</v>
      </c>
      <c r="I52" s="41" t="s">
        <v>31</v>
      </c>
      <c r="J52" s="41" t="s">
        <v>32</v>
      </c>
      <c r="K52" s="41" t="s">
        <v>33</v>
      </c>
      <c r="L52" s="41" t="s">
        <v>34</v>
      </c>
      <c r="M52" s="42" t="s">
        <v>35</v>
      </c>
      <c r="N52" s="43" t="s">
        <v>20</v>
      </c>
    </row>
    <row r="53" spans="2:14" ht="14.25" customHeight="1" thickTop="1" x14ac:dyDescent="0.25">
      <c r="B53" s="69" t="s">
        <v>6</v>
      </c>
      <c r="C53" s="45">
        <v>2643</v>
      </c>
      <c r="D53" s="46">
        <v>13394</v>
      </c>
      <c r="E53" s="46">
        <v>8332</v>
      </c>
      <c r="F53" s="46">
        <v>4715</v>
      </c>
      <c r="G53" s="46">
        <v>5054</v>
      </c>
      <c r="H53" s="45">
        <v>4780</v>
      </c>
      <c r="I53" s="45">
        <v>3959</v>
      </c>
      <c r="J53" s="45">
        <v>3015</v>
      </c>
      <c r="K53" s="45">
        <v>1928</v>
      </c>
      <c r="L53" s="45">
        <v>910</v>
      </c>
      <c r="M53" s="45">
        <v>483</v>
      </c>
      <c r="N53" s="47">
        <v>49213</v>
      </c>
    </row>
    <row r="54" spans="2:14" ht="14.25" customHeight="1" x14ac:dyDescent="0.25">
      <c r="B54" s="69" t="s">
        <v>7</v>
      </c>
      <c r="C54" s="46">
        <v>6947</v>
      </c>
      <c r="D54" s="46">
        <v>58090</v>
      </c>
      <c r="E54" s="46">
        <v>73163</v>
      </c>
      <c r="F54" s="46">
        <v>84165</v>
      </c>
      <c r="G54" s="46">
        <v>72949</v>
      </c>
      <c r="H54" s="46">
        <v>66777</v>
      </c>
      <c r="I54" s="46">
        <v>52078</v>
      </c>
      <c r="J54" s="46">
        <v>40441</v>
      </c>
      <c r="K54" s="46">
        <v>30667</v>
      </c>
      <c r="L54" s="46">
        <v>19207</v>
      </c>
      <c r="M54" s="46">
        <v>23482</v>
      </c>
      <c r="N54" s="47">
        <v>527966</v>
      </c>
    </row>
    <row r="55" spans="2:14" ht="14.25" customHeight="1" x14ac:dyDescent="0.25">
      <c r="B55" s="69" t="s">
        <v>8</v>
      </c>
      <c r="C55" s="45">
        <v>26</v>
      </c>
      <c r="D55" s="46">
        <v>385</v>
      </c>
      <c r="E55" s="46">
        <v>1010</v>
      </c>
      <c r="F55" s="46">
        <v>1380</v>
      </c>
      <c r="G55" s="49">
        <v>1470</v>
      </c>
      <c r="H55" s="45">
        <v>1460</v>
      </c>
      <c r="I55" s="45">
        <v>1129</v>
      </c>
      <c r="J55" s="45">
        <v>817</v>
      </c>
      <c r="K55" s="45">
        <v>473</v>
      </c>
      <c r="L55" s="45">
        <v>264</v>
      </c>
      <c r="M55" s="45">
        <v>188</v>
      </c>
      <c r="N55" s="47">
        <v>8602</v>
      </c>
    </row>
    <row r="56" spans="2:14" ht="14.25" customHeight="1" x14ac:dyDescent="0.25">
      <c r="B56" s="69" t="s">
        <v>9</v>
      </c>
      <c r="C56" s="46">
        <v>14942</v>
      </c>
      <c r="D56" s="46">
        <v>89663</v>
      </c>
      <c r="E56" s="46">
        <v>98570</v>
      </c>
      <c r="F56" s="46">
        <v>120058</v>
      </c>
      <c r="G56" s="46">
        <v>101222</v>
      </c>
      <c r="H56" s="46">
        <v>70345</v>
      </c>
      <c r="I56" s="46">
        <v>55373</v>
      </c>
      <c r="J56" s="46">
        <v>43681</v>
      </c>
      <c r="K56" s="46">
        <v>32547</v>
      </c>
      <c r="L56" s="46">
        <v>19557</v>
      </c>
      <c r="M56" s="46">
        <v>20492</v>
      </c>
      <c r="N56" s="47">
        <v>666450</v>
      </c>
    </row>
    <row r="57" spans="2:14" ht="14.25" customHeight="1" x14ac:dyDescent="0.25">
      <c r="B57" s="69" t="s">
        <v>10</v>
      </c>
      <c r="C57" s="46">
        <v>3818</v>
      </c>
      <c r="D57" s="46">
        <v>31110</v>
      </c>
      <c r="E57" s="46">
        <v>35933</v>
      </c>
      <c r="F57" s="46">
        <v>47366</v>
      </c>
      <c r="G57" s="46">
        <v>33336</v>
      </c>
      <c r="H57" s="46">
        <v>32192</v>
      </c>
      <c r="I57" s="46">
        <v>29237</v>
      </c>
      <c r="J57" s="46">
        <v>27279</v>
      </c>
      <c r="K57" s="46">
        <v>25466</v>
      </c>
      <c r="L57" s="46">
        <v>18957</v>
      </c>
      <c r="M57" s="46">
        <v>20301</v>
      </c>
      <c r="N57" s="47">
        <v>304995</v>
      </c>
    </row>
    <row r="58" spans="2:14" ht="14.25" customHeight="1" x14ac:dyDescent="0.25">
      <c r="B58" s="69" t="s">
        <v>11</v>
      </c>
      <c r="C58" s="46">
        <v>87</v>
      </c>
      <c r="D58" s="46">
        <v>831</v>
      </c>
      <c r="E58" s="46">
        <v>1133</v>
      </c>
      <c r="F58" s="46">
        <v>1833</v>
      </c>
      <c r="G58" s="46">
        <v>1883</v>
      </c>
      <c r="H58" s="46">
        <v>2827</v>
      </c>
      <c r="I58" s="46">
        <v>1550</v>
      </c>
      <c r="J58" s="46">
        <v>1523</v>
      </c>
      <c r="K58" s="46">
        <v>1335</v>
      </c>
      <c r="L58" s="46">
        <v>864</v>
      </c>
      <c r="M58" s="46">
        <v>1021</v>
      </c>
      <c r="N58" s="47">
        <v>14887</v>
      </c>
    </row>
    <row r="59" spans="2:14" ht="14.25" customHeight="1" thickBot="1" x14ac:dyDescent="0.3">
      <c r="B59" s="70" t="s">
        <v>12</v>
      </c>
      <c r="C59" s="51">
        <v>5626</v>
      </c>
      <c r="D59" s="51">
        <v>56739</v>
      </c>
      <c r="E59" s="51">
        <v>89025</v>
      </c>
      <c r="F59" s="51">
        <v>55691</v>
      </c>
      <c r="G59" s="51">
        <v>43115</v>
      </c>
      <c r="H59" s="51">
        <v>44788</v>
      </c>
      <c r="I59" s="51">
        <v>37184</v>
      </c>
      <c r="J59" s="51">
        <v>30048</v>
      </c>
      <c r="K59" s="51">
        <v>22586</v>
      </c>
      <c r="L59" s="51">
        <v>14724</v>
      </c>
      <c r="M59" s="51">
        <v>19322</v>
      </c>
      <c r="N59" s="47">
        <v>418848</v>
      </c>
    </row>
    <row r="60" spans="2:14" ht="15.75" customHeight="1" thickTop="1" thickBot="1" x14ac:dyDescent="0.3">
      <c r="B60" s="71" t="s">
        <v>13</v>
      </c>
      <c r="C60" s="53">
        <v>34089</v>
      </c>
      <c r="D60" s="53">
        <v>250212</v>
      </c>
      <c r="E60" s="53">
        <v>307166</v>
      </c>
      <c r="F60" s="53">
        <v>315208</v>
      </c>
      <c r="G60" s="53">
        <v>259029</v>
      </c>
      <c r="H60" s="53">
        <v>223169</v>
      </c>
      <c r="I60" s="53">
        <v>180510</v>
      </c>
      <c r="J60" s="53">
        <v>146804</v>
      </c>
      <c r="K60" s="53">
        <v>115002</v>
      </c>
      <c r="L60" s="53">
        <v>74483</v>
      </c>
      <c r="M60" s="53">
        <v>85289</v>
      </c>
      <c r="N60" s="53">
        <v>1990961</v>
      </c>
    </row>
    <row r="61" spans="2:14" ht="14.25" customHeight="1" thickTop="1" x14ac:dyDescent="0.25">
      <c r="B61" s="69" t="s">
        <v>14</v>
      </c>
      <c r="C61" s="46">
        <v>0</v>
      </c>
      <c r="D61" s="46">
        <v>0</v>
      </c>
      <c r="E61" s="46">
        <v>0</v>
      </c>
      <c r="F61" s="46">
        <v>0</v>
      </c>
      <c r="G61" s="46">
        <v>0</v>
      </c>
      <c r="H61" s="46">
        <v>18</v>
      </c>
      <c r="I61" s="46">
        <v>61</v>
      </c>
      <c r="J61" s="46">
        <v>94</v>
      </c>
      <c r="K61" s="49">
        <v>34</v>
      </c>
      <c r="L61" s="46">
        <v>13</v>
      </c>
      <c r="M61" s="46">
        <v>21</v>
      </c>
      <c r="N61" s="47">
        <v>241</v>
      </c>
    </row>
    <row r="62" spans="2:14" ht="14.25" customHeight="1" x14ac:dyDescent="0.25">
      <c r="B62" s="69" t="s">
        <v>15</v>
      </c>
      <c r="C62" s="46">
        <v>0</v>
      </c>
      <c r="D62" s="46">
        <v>0</v>
      </c>
      <c r="E62" s="46">
        <v>0</v>
      </c>
      <c r="F62" s="46">
        <v>0</v>
      </c>
      <c r="G62" s="46">
        <v>0</v>
      </c>
      <c r="H62" s="46">
        <v>79</v>
      </c>
      <c r="I62" s="46">
        <v>309</v>
      </c>
      <c r="J62" s="46">
        <v>468</v>
      </c>
      <c r="K62" s="49">
        <v>326</v>
      </c>
      <c r="L62" s="46">
        <v>42</v>
      </c>
      <c r="M62" s="46">
        <v>8</v>
      </c>
      <c r="N62" s="47">
        <v>1232</v>
      </c>
    </row>
    <row r="63" spans="2:14" ht="14.25" customHeight="1" thickBot="1" x14ac:dyDescent="0.3">
      <c r="B63" s="72" t="s">
        <v>16</v>
      </c>
      <c r="C63" s="46">
        <v>0</v>
      </c>
      <c r="D63" s="46">
        <v>1071</v>
      </c>
      <c r="E63" s="46">
        <v>12534</v>
      </c>
      <c r="F63" s="46">
        <v>17903</v>
      </c>
      <c r="G63" s="46">
        <v>17827</v>
      </c>
      <c r="H63" s="46">
        <v>20775</v>
      </c>
      <c r="I63" s="46">
        <v>21155</v>
      </c>
      <c r="J63" s="46">
        <v>15985</v>
      </c>
      <c r="K63" s="46">
        <v>12121</v>
      </c>
      <c r="L63" s="46">
        <v>6799</v>
      </c>
      <c r="M63" s="46">
        <v>2893</v>
      </c>
      <c r="N63" s="47">
        <v>129063</v>
      </c>
    </row>
    <row r="64" spans="2:14" ht="15.75" customHeight="1" thickTop="1" thickBot="1" x14ac:dyDescent="0.3">
      <c r="B64" s="71" t="s">
        <v>17</v>
      </c>
      <c r="C64" s="53">
        <v>0</v>
      </c>
      <c r="D64" s="53">
        <v>1071</v>
      </c>
      <c r="E64" s="53">
        <v>12534</v>
      </c>
      <c r="F64" s="53">
        <v>17903</v>
      </c>
      <c r="G64" s="53">
        <v>17827</v>
      </c>
      <c r="H64" s="53">
        <v>20872</v>
      </c>
      <c r="I64" s="53">
        <v>21525</v>
      </c>
      <c r="J64" s="53">
        <v>16547</v>
      </c>
      <c r="K64" s="53">
        <v>12481</v>
      </c>
      <c r="L64" s="53">
        <v>6854</v>
      </c>
      <c r="M64" s="53">
        <v>2922</v>
      </c>
      <c r="N64" s="53">
        <v>130536</v>
      </c>
    </row>
    <row r="65" spans="1:256" s="55" customFormat="1" ht="15.75" customHeight="1" thickTop="1" thickBot="1" x14ac:dyDescent="0.3">
      <c r="A65" s="38"/>
      <c r="B65" s="71" t="s">
        <v>18</v>
      </c>
      <c r="C65" s="53">
        <v>0</v>
      </c>
      <c r="D65" s="53">
        <v>0</v>
      </c>
      <c r="E65" s="53">
        <v>0</v>
      </c>
      <c r="F65" s="53">
        <v>0</v>
      </c>
      <c r="G65" s="53">
        <v>11</v>
      </c>
      <c r="H65" s="53">
        <v>488</v>
      </c>
      <c r="I65" s="53">
        <v>1334</v>
      </c>
      <c r="J65" s="53">
        <v>2378</v>
      </c>
      <c r="K65" s="53">
        <v>3730</v>
      </c>
      <c r="L65" s="53">
        <v>5776</v>
      </c>
      <c r="M65" s="53">
        <v>10425</v>
      </c>
      <c r="N65" s="53">
        <v>24142</v>
      </c>
      <c r="O65" s="38"/>
      <c r="P65" s="38"/>
      <c r="Q65" s="38"/>
      <c r="R65" s="38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  <c r="AF65" s="38"/>
      <c r="AG65" s="38"/>
      <c r="AH65" s="38"/>
      <c r="AI65" s="38"/>
      <c r="AJ65" s="38"/>
      <c r="AK65" s="38"/>
      <c r="AL65" s="38"/>
      <c r="AM65" s="38"/>
      <c r="AN65" s="38"/>
      <c r="AO65" s="38"/>
      <c r="AP65" s="38"/>
      <c r="AQ65" s="38"/>
      <c r="AR65" s="38"/>
      <c r="AS65" s="38"/>
      <c r="AT65" s="38"/>
      <c r="AU65" s="38"/>
      <c r="AV65" s="38"/>
      <c r="AW65" s="38"/>
      <c r="AX65" s="38"/>
      <c r="AY65" s="38"/>
      <c r="AZ65" s="38"/>
      <c r="BA65" s="38"/>
      <c r="BB65" s="38"/>
      <c r="BC65" s="38"/>
      <c r="BD65" s="38"/>
      <c r="BE65" s="38"/>
      <c r="BF65" s="38"/>
      <c r="BG65" s="38"/>
      <c r="BH65" s="38"/>
      <c r="BI65" s="38"/>
      <c r="BJ65" s="38"/>
      <c r="BK65" s="38"/>
      <c r="BL65" s="38"/>
      <c r="BM65" s="38"/>
      <c r="BN65" s="38"/>
      <c r="BO65" s="38"/>
      <c r="BP65" s="38"/>
      <c r="BQ65" s="38"/>
      <c r="BR65" s="38"/>
      <c r="BS65" s="38"/>
      <c r="BT65" s="38"/>
      <c r="BU65" s="38"/>
      <c r="BV65" s="38"/>
      <c r="BW65" s="38"/>
      <c r="BX65" s="38"/>
      <c r="BY65" s="38"/>
      <c r="BZ65" s="38"/>
      <c r="CA65" s="38"/>
      <c r="CB65" s="38"/>
      <c r="CC65" s="38"/>
      <c r="CD65" s="38"/>
      <c r="CE65" s="38"/>
      <c r="CF65" s="38"/>
      <c r="CG65" s="38"/>
      <c r="CH65" s="38"/>
      <c r="CI65" s="38"/>
      <c r="CJ65" s="38"/>
      <c r="CK65" s="38"/>
      <c r="CL65" s="38"/>
      <c r="CM65" s="38"/>
      <c r="CN65" s="38"/>
      <c r="CO65" s="38"/>
      <c r="CP65" s="38"/>
      <c r="CQ65" s="38"/>
      <c r="CR65" s="38"/>
      <c r="CS65" s="38"/>
      <c r="CT65" s="38"/>
      <c r="CU65" s="38"/>
      <c r="CV65" s="38"/>
      <c r="CW65" s="38"/>
      <c r="CX65" s="38"/>
      <c r="CY65" s="38"/>
      <c r="CZ65" s="38"/>
      <c r="DA65" s="38"/>
      <c r="DB65" s="38"/>
      <c r="DC65" s="38"/>
      <c r="DD65" s="38"/>
      <c r="DE65" s="38"/>
      <c r="DF65" s="38"/>
      <c r="DG65" s="38"/>
      <c r="DH65" s="38"/>
      <c r="DI65" s="38"/>
      <c r="DJ65" s="38"/>
      <c r="DK65" s="38"/>
      <c r="DL65" s="38"/>
      <c r="DM65" s="38"/>
      <c r="DN65" s="38"/>
      <c r="DO65" s="38"/>
      <c r="DP65" s="38"/>
      <c r="DQ65" s="38"/>
      <c r="DR65" s="38"/>
      <c r="DS65" s="38"/>
      <c r="DT65" s="38"/>
      <c r="DU65" s="38"/>
      <c r="DV65" s="38"/>
      <c r="DW65" s="38"/>
      <c r="DX65" s="38"/>
      <c r="DY65" s="38"/>
      <c r="DZ65" s="38"/>
      <c r="EA65" s="38"/>
      <c r="EB65" s="38"/>
      <c r="EC65" s="38"/>
      <c r="ED65" s="38"/>
      <c r="EE65" s="38"/>
      <c r="EF65" s="38"/>
      <c r="EG65" s="38"/>
      <c r="EH65" s="38"/>
      <c r="EI65" s="38"/>
      <c r="EJ65" s="38"/>
      <c r="EK65" s="38"/>
      <c r="EL65" s="38"/>
      <c r="EM65" s="38"/>
      <c r="EN65" s="38"/>
      <c r="EO65" s="38"/>
      <c r="EP65" s="38"/>
      <c r="EQ65" s="38"/>
      <c r="ER65" s="38"/>
      <c r="ES65" s="38"/>
      <c r="ET65" s="38"/>
      <c r="EU65" s="38"/>
      <c r="EV65" s="38"/>
      <c r="EW65" s="38"/>
      <c r="EX65" s="38"/>
      <c r="EY65" s="38"/>
      <c r="EZ65" s="38"/>
      <c r="FA65" s="38"/>
      <c r="FB65" s="38"/>
      <c r="FC65" s="38"/>
      <c r="FD65" s="38"/>
      <c r="FE65" s="38"/>
      <c r="FF65" s="38"/>
      <c r="FG65" s="38"/>
      <c r="FH65" s="38"/>
      <c r="FI65" s="38"/>
      <c r="FJ65" s="38"/>
      <c r="FK65" s="38"/>
      <c r="FL65" s="38"/>
      <c r="FM65" s="38"/>
      <c r="FN65" s="38"/>
      <c r="FO65" s="38"/>
      <c r="FP65" s="38"/>
      <c r="FQ65" s="38"/>
      <c r="FR65" s="38"/>
      <c r="FS65" s="38"/>
      <c r="FT65" s="38"/>
      <c r="FU65" s="38"/>
      <c r="FV65" s="38"/>
      <c r="FW65" s="38"/>
      <c r="FX65" s="38"/>
      <c r="FY65" s="38"/>
      <c r="FZ65" s="38"/>
      <c r="GA65" s="38"/>
      <c r="GB65" s="38"/>
      <c r="GC65" s="38"/>
      <c r="GD65" s="38"/>
      <c r="GE65" s="38"/>
      <c r="GF65" s="38"/>
      <c r="GG65" s="38"/>
      <c r="GH65" s="38"/>
      <c r="GI65" s="38"/>
      <c r="GJ65" s="38"/>
      <c r="GK65" s="38"/>
      <c r="GL65" s="38"/>
      <c r="GM65" s="38"/>
      <c r="GN65" s="38"/>
      <c r="GO65" s="38"/>
      <c r="GP65" s="38"/>
      <c r="GQ65" s="38"/>
      <c r="GR65" s="38"/>
      <c r="GS65" s="38"/>
      <c r="GT65" s="38"/>
      <c r="GU65" s="38"/>
      <c r="GV65" s="38"/>
      <c r="GW65" s="38"/>
      <c r="GX65" s="38"/>
      <c r="GY65" s="38"/>
      <c r="GZ65" s="38"/>
      <c r="HA65" s="38"/>
      <c r="HB65" s="38"/>
      <c r="HC65" s="38"/>
      <c r="HD65" s="38"/>
      <c r="HE65" s="38"/>
      <c r="HF65" s="38"/>
      <c r="HG65" s="38"/>
      <c r="HH65" s="38"/>
      <c r="HI65" s="38"/>
      <c r="HJ65" s="38"/>
      <c r="HK65" s="38"/>
      <c r="HL65" s="38"/>
      <c r="HM65" s="38"/>
      <c r="HN65" s="38"/>
      <c r="HO65" s="38"/>
      <c r="HP65" s="38"/>
      <c r="HQ65" s="38"/>
      <c r="HR65" s="38"/>
      <c r="HS65" s="38"/>
      <c r="HT65" s="38"/>
      <c r="HU65" s="38"/>
      <c r="HV65" s="38"/>
      <c r="HW65" s="38"/>
      <c r="HX65" s="38"/>
      <c r="HY65" s="38"/>
      <c r="HZ65" s="38"/>
      <c r="IA65" s="38"/>
      <c r="IB65" s="38"/>
      <c r="IC65" s="38"/>
      <c r="ID65" s="38"/>
      <c r="IE65" s="38"/>
      <c r="IF65" s="38"/>
      <c r="IG65" s="38"/>
      <c r="IH65" s="38"/>
      <c r="II65" s="38"/>
      <c r="IJ65" s="38"/>
      <c r="IK65" s="38"/>
      <c r="IL65" s="38"/>
      <c r="IM65" s="38"/>
      <c r="IN65" s="38"/>
      <c r="IO65" s="38"/>
      <c r="IP65" s="38"/>
      <c r="IQ65" s="38"/>
      <c r="IR65" s="38"/>
      <c r="IS65" s="38"/>
      <c r="IT65" s="38"/>
      <c r="IU65" s="38"/>
      <c r="IV65" s="38"/>
    </row>
    <row r="66" spans="1:256" s="56" customFormat="1" ht="15.75" customHeight="1" thickTop="1" thickBot="1" x14ac:dyDescent="0.3">
      <c r="A66" s="38"/>
      <c r="B66" s="71" t="s">
        <v>19</v>
      </c>
      <c r="C66" s="53">
        <v>977</v>
      </c>
      <c r="D66" s="53">
        <v>1027</v>
      </c>
      <c r="E66" s="53">
        <v>594</v>
      </c>
      <c r="F66" s="53">
        <v>1040</v>
      </c>
      <c r="G66" s="53">
        <v>1428</v>
      </c>
      <c r="H66" s="53">
        <v>2122</v>
      </c>
      <c r="I66" s="53">
        <v>2384</v>
      </c>
      <c r="J66" s="53">
        <v>1815</v>
      </c>
      <c r="K66" s="53">
        <v>1486</v>
      </c>
      <c r="L66" s="53">
        <v>1226</v>
      </c>
      <c r="M66" s="53">
        <v>1045</v>
      </c>
      <c r="N66" s="53">
        <v>15144</v>
      </c>
      <c r="O66" s="38"/>
      <c r="P66" s="38"/>
      <c r="Q66" s="38"/>
      <c r="R66" s="38"/>
      <c r="S66" s="38"/>
      <c r="T66" s="38"/>
      <c r="U66" s="38"/>
      <c r="V66" s="38"/>
      <c r="W66" s="38"/>
      <c r="X66" s="38"/>
      <c r="Y66" s="38"/>
      <c r="Z66" s="38"/>
      <c r="AA66" s="38"/>
      <c r="AB66" s="38"/>
      <c r="AC66" s="38"/>
      <c r="AD66" s="38"/>
      <c r="AE66" s="38"/>
      <c r="AF66" s="38"/>
      <c r="AG66" s="38"/>
      <c r="AH66" s="38"/>
      <c r="AI66" s="38"/>
      <c r="AJ66" s="38"/>
      <c r="AK66" s="38"/>
      <c r="AL66" s="38"/>
      <c r="AM66" s="38"/>
      <c r="AN66" s="38"/>
      <c r="AO66" s="38"/>
      <c r="AP66" s="38"/>
      <c r="AQ66" s="38"/>
      <c r="AR66" s="38"/>
      <c r="AS66" s="38"/>
      <c r="AT66" s="38"/>
      <c r="AU66" s="38"/>
      <c r="AV66" s="38"/>
      <c r="AW66" s="38"/>
      <c r="AX66" s="38"/>
      <c r="AY66" s="38"/>
      <c r="AZ66" s="38"/>
      <c r="BA66" s="38"/>
      <c r="BB66" s="38"/>
      <c r="BC66" s="38"/>
      <c r="BD66" s="38"/>
      <c r="BE66" s="38"/>
      <c r="BF66" s="38"/>
      <c r="BG66" s="38"/>
      <c r="BH66" s="38"/>
      <c r="BI66" s="38"/>
      <c r="BJ66" s="38"/>
      <c r="BK66" s="38"/>
      <c r="BL66" s="38"/>
      <c r="BM66" s="38"/>
      <c r="BN66" s="38"/>
      <c r="BO66" s="38"/>
      <c r="BP66" s="38"/>
      <c r="BQ66" s="38"/>
      <c r="BR66" s="38"/>
      <c r="BS66" s="38"/>
      <c r="BT66" s="38"/>
      <c r="BU66" s="38"/>
      <c r="BV66" s="38"/>
      <c r="BW66" s="38"/>
      <c r="BX66" s="38"/>
      <c r="BY66" s="38"/>
      <c r="BZ66" s="38"/>
      <c r="CA66" s="38"/>
      <c r="CB66" s="38"/>
      <c r="CC66" s="38"/>
      <c r="CD66" s="38"/>
      <c r="CE66" s="38"/>
      <c r="CF66" s="38"/>
      <c r="CG66" s="38"/>
      <c r="CH66" s="38"/>
      <c r="CI66" s="38"/>
      <c r="CJ66" s="38"/>
      <c r="CK66" s="38"/>
      <c r="CL66" s="38"/>
      <c r="CM66" s="38"/>
      <c r="CN66" s="38"/>
      <c r="CO66" s="38"/>
      <c r="CP66" s="38"/>
      <c r="CQ66" s="38"/>
      <c r="CR66" s="38"/>
      <c r="CS66" s="38"/>
      <c r="CT66" s="38"/>
      <c r="CU66" s="38"/>
      <c r="CV66" s="38"/>
      <c r="CW66" s="38"/>
      <c r="CX66" s="38"/>
      <c r="CY66" s="38"/>
      <c r="CZ66" s="38"/>
      <c r="DA66" s="38"/>
      <c r="DB66" s="38"/>
      <c r="DC66" s="38"/>
      <c r="DD66" s="38"/>
      <c r="DE66" s="38"/>
      <c r="DF66" s="38"/>
      <c r="DG66" s="38"/>
      <c r="DH66" s="38"/>
      <c r="DI66" s="38"/>
      <c r="DJ66" s="38"/>
      <c r="DK66" s="38"/>
      <c r="DL66" s="38"/>
      <c r="DM66" s="38"/>
      <c r="DN66" s="38"/>
      <c r="DO66" s="38"/>
      <c r="DP66" s="38"/>
      <c r="DQ66" s="38"/>
      <c r="DR66" s="38"/>
      <c r="DS66" s="38"/>
      <c r="DT66" s="38"/>
      <c r="DU66" s="38"/>
      <c r="DV66" s="38"/>
      <c r="DW66" s="38"/>
      <c r="DX66" s="38"/>
      <c r="DY66" s="38"/>
      <c r="DZ66" s="38"/>
      <c r="EA66" s="38"/>
      <c r="EB66" s="38"/>
      <c r="EC66" s="38"/>
      <c r="ED66" s="38"/>
      <c r="EE66" s="38"/>
      <c r="EF66" s="38"/>
      <c r="EG66" s="38"/>
      <c r="EH66" s="38"/>
      <c r="EI66" s="38"/>
      <c r="EJ66" s="38"/>
      <c r="EK66" s="38"/>
      <c r="EL66" s="38"/>
      <c r="EM66" s="38"/>
      <c r="EN66" s="38"/>
      <c r="EO66" s="38"/>
      <c r="EP66" s="38"/>
      <c r="EQ66" s="38"/>
      <c r="ER66" s="38"/>
      <c r="ES66" s="38"/>
      <c r="ET66" s="38"/>
      <c r="EU66" s="38"/>
      <c r="EV66" s="38"/>
      <c r="EW66" s="38"/>
      <c r="EX66" s="38"/>
      <c r="EY66" s="38"/>
      <c r="EZ66" s="38"/>
      <c r="FA66" s="38"/>
      <c r="FB66" s="38"/>
      <c r="FC66" s="38"/>
      <c r="FD66" s="38"/>
      <c r="FE66" s="38"/>
      <c r="FF66" s="38"/>
      <c r="FG66" s="38"/>
      <c r="FH66" s="38"/>
      <c r="FI66" s="38"/>
      <c r="FJ66" s="38"/>
      <c r="FK66" s="38"/>
      <c r="FL66" s="38"/>
      <c r="FM66" s="38"/>
      <c r="FN66" s="38"/>
      <c r="FO66" s="38"/>
      <c r="FP66" s="38"/>
      <c r="FQ66" s="38"/>
      <c r="FR66" s="38"/>
      <c r="FS66" s="38"/>
      <c r="FT66" s="38"/>
      <c r="FU66" s="38"/>
      <c r="FV66" s="38"/>
      <c r="FW66" s="38"/>
      <c r="FX66" s="38"/>
      <c r="FY66" s="38"/>
      <c r="FZ66" s="38"/>
      <c r="GA66" s="38"/>
      <c r="GB66" s="38"/>
      <c r="GC66" s="38"/>
      <c r="GD66" s="38"/>
      <c r="GE66" s="38"/>
      <c r="GF66" s="38"/>
      <c r="GG66" s="38"/>
      <c r="GH66" s="38"/>
      <c r="GI66" s="38"/>
      <c r="GJ66" s="38"/>
      <c r="GK66" s="38"/>
      <c r="GL66" s="38"/>
      <c r="GM66" s="38"/>
      <c r="GN66" s="38"/>
      <c r="GO66" s="38"/>
      <c r="GP66" s="38"/>
      <c r="GQ66" s="38"/>
      <c r="GR66" s="38"/>
      <c r="GS66" s="38"/>
      <c r="GT66" s="38"/>
      <c r="GU66" s="38"/>
      <c r="GV66" s="38"/>
      <c r="GW66" s="38"/>
      <c r="GX66" s="38"/>
      <c r="GY66" s="38"/>
      <c r="GZ66" s="38"/>
      <c r="HA66" s="38"/>
      <c r="HB66" s="38"/>
      <c r="HC66" s="38"/>
      <c r="HD66" s="38"/>
      <c r="HE66" s="38"/>
      <c r="HF66" s="38"/>
      <c r="HG66" s="38"/>
      <c r="HH66" s="38"/>
      <c r="HI66" s="38"/>
      <c r="HJ66" s="38"/>
      <c r="HK66" s="38"/>
      <c r="HL66" s="38"/>
      <c r="HM66" s="38"/>
      <c r="HN66" s="38"/>
      <c r="HO66" s="38"/>
      <c r="HP66" s="38"/>
      <c r="HQ66" s="38"/>
      <c r="HR66" s="38"/>
      <c r="HS66" s="38"/>
      <c r="HT66" s="38"/>
      <c r="HU66" s="38"/>
      <c r="HV66" s="38"/>
      <c r="HW66" s="38"/>
      <c r="HX66" s="38"/>
      <c r="HY66" s="38"/>
      <c r="HZ66" s="38"/>
      <c r="IA66" s="38"/>
      <c r="IB66" s="38"/>
      <c r="IC66" s="38"/>
      <c r="ID66" s="38"/>
      <c r="IE66" s="38"/>
      <c r="IF66" s="38"/>
      <c r="IG66" s="38"/>
      <c r="IH66" s="38"/>
      <c r="II66" s="38"/>
      <c r="IJ66" s="38"/>
      <c r="IK66" s="38"/>
      <c r="IL66" s="38"/>
      <c r="IM66" s="38"/>
      <c r="IN66" s="38"/>
      <c r="IO66" s="38"/>
      <c r="IP66" s="38"/>
      <c r="IQ66" s="38"/>
      <c r="IR66" s="38"/>
      <c r="IS66" s="38"/>
      <c r="IT66" s="38"/>
      <c r="IU66" s="38"/>
      <c r="IV66" s="38"/>
    </row>
    <row r="67" spans="1:256" ht="15.75" customHeight="1" thickTop="1" thickBot="1" x14ac:dyDescent="0.3">
      <c r="B67" s="73" t="s">
        <v>20</v>
      </c>
      <c r="C67" s="58">
        <v>35066</v>
      </c>
      <c r="D67" s="58">
        <v>252310</v>
      </c>
      <c r="E67" s="58">
        <v>320294</v>
      </c>
      <c r="F67" s="58">
        <v>334151</v>
      </c>
      <c r="G67" s="58">
        <v>278295</v>
      </c>
      <c r="H67" s="58">
        <v>246651</v>
      </c>
      <c r="I67" s="58">
        <v>205753</v>
      </c>
      <c r="J67" s="58">
        <v>167544</v>
      </c>
      <c r="K67" s="58">
        <v>132699</v>
      </c>
      <c r="L67" s="58">
        <v>88339</v>
      </c>
      <c r="M67" s="58">
        <v>99681</v>
      </c>
      <c r="N67" s="58">
        <v>2160783</v>
      </c>
      <c r="O67" s="48"/>
    </row>
    <row r="68" spans="1:256" s="65" customFormat="1" ht="14.25" customHeight="1" thickTop="1" x14ac:dyDescent="0.2">
      <c r="B68" s="67" t="s">
        <v>21</v>
      </c>
      <c r="C68" s="38"/>
      <c r="D68" s="38"/>
      <c r="E68" s="38"/>
      <c r="F68" s="38"/>
      <c r="G68" s="38"/>
      <c r="H68" s="38"/>
      <c r="I68" s="38"/>
      <c r="J68" s="38"/>
      <c r="K68" s="38"/>
      <c r="L68" s="48"/>
      <c r="M68" s="48"/>
      <c r="N68" s="38"/>
      <c r="O68" s="74"/>
      <c r="P68" s="38"/>
      <c r="Q68" s="38"/>
      <c r="R68" s="38"/>
      <c r="S68" s="38"/>
      <c r="T68" s="38"/>
      <c r="U68" s="38"/>
      <c r="V68" s="38"/>
      <c r="W68" s="38"/>
      <c r="X68" s="38"/>
      <c r="Y68" s="38"/>
      <c r="Z68" s="38"/>
      <c r="AA68" s="38"/>
      <c r="AB68" s="38"/>
    </row>
    <row r="69" spans="1:256" ht="14.25" customHeight="1" x14ac:dyDescent="0.2">
      <c r="B69" s="36"/>
    </row>
    <row r="71" spans="1:256" x14ac:dyDescent="0.2">
      <c r="H71" s="48"/>
      <c r="K71" s="48"/>
    </row>
    <row r="72" spans="1:256" x14ac:dyDescent="0.2">
      <c r="K72" s="48"/>
      <c r="L72" s="75"/>
    </row>
    <row r="74" spans="1:256" x14ac:dyDescent="0.2">
      <c r="K74" s="48"/>
    </row>
    <row r="76" spans="1:256" x14ac:dyDescent="0.2">
      <c r="M76" s="48"/>
    </row>
  </sheetData>
  <mergeCells count="13">
    <mergeCell ref="B51:B52"/>
    <mergeCell ref="C51:N51"/>
    <mergeCell ref="B1:N1"/>
    <mergeCell ref="B3:H3"/>
    <mergeCell ref="B4:C4"/>
    <mergeCell ref="B5:B6"/>
    <mergeCell ref="C5:N5"/>
    <mergeCell ref="B26:N26"/>
    <mergeCell ref="B27:C27"/>
    <mergeCell ref="B28:B29"/>
    <mergeCell ref="C28:N28"/>
    <mergeCell ref="B49:N49"/>
    <mergeCell ref="B50:D50"/>
  </mergeCells>
  <printOptions horizontalCentered="1" verticalCentered="1"/>
  <pageMargins left="0.39370078740157483" right="0.39370078740157483" top="0.3" bottom="0.43307086614173229" header="0" footer="0"/>
  <pageSetup scale="53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B6824E-C396-45B4-A57C-14195C5A36BB}">
  <sheetPr>
    <tabColor rgb="FF00B050"/>
  </sheetPr>
  <dimension ref="B1:X43"/>
  <sheetViews>
    <sheetView showGridLines="0" zoomScaleNormal="100" zoomScaleSheetLayoutView="90" workbookViewId="0">
      <selection activeCell="C7" sqref="C7:K21"/>
    </sheetView>
  </sheetViews>
  <sheetFormatPr defaultColWidth="10.85546875" defaultRowHeight="12.75" x14ac:dyDescent="0.2"/>
  <cols>
    <col min="1" max="1" width="6.28515625" style="2" customWidth="1"/>
    <col min="2" max="2" width="35.28515625" style="100" bestFit="1" customWidth="1"/>
    <col min="3" max="3" width="13.28515625" style="2" customWidth="1"/>
    <col min="4" max="4" width="13.7109375" style="2" customWidth="1"/>
    <col min="5" max="5" width="13.28515625" style="2" customWidth="1"/>
    <col min="6" max="6" width="13.7109375" style="2" customWidth="1"/>
    <col min="7" max="7" width="11.7109375" style="2" customWidth="1"/>
    <col min="8" max="8" width="13" style="2" customWidth="1"/>
    <col min="9" max="9" width="13.42578125" style="2" customWidth="1"/>
    <col min="10" max="10" width="11.7109375" style="2" customWidth="1"/>
    <col min="11" max="11" width="13.28515625" style="2" customWidth="1"/>
    <col min="12" max="12" width="9.140625" style="2" customWidth="1"/>
    <col min="13" max="13" width="12.7109375" style="2" bestFit="1" customWidth="1"/>
    <col min="14" max="14" width="12.7109375" style="2" customWidth="1"/>
    <col min="15" max="16384" width="10.85546875" style="2"/>
  </cols>
  <sheetData>
    <row r="1" spans="2:24" x14ac:dyDescent="0.2">
      <c r="B1" s="210"/>
      <c r="C1" s="210"/>
      <c r="D1" s="210"/>
      <c r="E1" s="210"/>
      <c r="F1" s="210"/>
      <c r="G1" s="210"/>
      <c r="H1" s="210"/>
      <c r="I1" s="210"/>
      <c r="J1" s="210"/>
      <c r="K1" s="210"/>
    </row>
    <row r="2" spans="2:24" ht="14.25" customHeight="1" x14ac:dyDescent="0.2">
      <c r="B2" s="3" t="s">
        <v>38</v>
      </c>
      <c r="C2" s="3"/>
      <c r="D2" s="3"/>
      <c r="E2" s="3"/>
      <c r="F2" s="3"/>
      <c r="G2" s="3"/>
      <c r="H2" s="3"/>
      <c r="I2" s="3"/>
      <c r="J2" s="3"/>
      <c r="K2" s="3"/>
    </row>
    <row r="3" spans="2:24" ht="14.25" customHeight="1" x14ac:dyDescent="0.2">
      <c r="B3" s="211" t="s">
        <v>39</v>
      </c>
      <c r="C3" s="211"/>
      <c r="D3" s="211"/>
      <c r="E3" s="211"/>
      <c r="F3" s="211"/>
      <c r="G3" s="211"/>
      <c r="H3" s="211"/>
      <c r="I3" s="211"/>
      <c r="J3" s="211"/>
      <c r="K3" s="211"/>
    </row>
    <row r="4" spans="2:24" ht="14.25" customHeight="1" thickBot="1" x14ac:dyDescent="0.25">
      <c r="B4" s="5" t="s">
        <v>104</v>
      </c>
      <c r="C4" s="5"/>
      <c r="D4" s="5"/>
      <c r="E4" s="5"/>
      <c r="F4" s="5"/>
      <c r="G4" s="5"/>
      <c r="H4" s="5"/>
      <c r="I4" s="5"/>
      <c r="J4" s="5"/>
      <c r="K4" s="5"/>
    </row>
    <row r="5" spans="2:24" ht="16.5" thickTop="1" thickBot="1" x14ac:dyDescent="0.25">
      <c r="B5" s="212" t="s">
        <v>3</v>
      </c>
      <c r="C5" s="204" t="s">
        <v>105</v>
      </c>
      <c r="D5" s="205"/>
      <c r="E5" s="206"/>
      <c r="F5" s="214" t="s">
        <v>106</v>
      </c>
      <c r="G5" s="215"/>
      <c r="H5" s="216"/>
      <c r="I5" s="214" t="s">
        <v>107</v>
      </c>
      <c r="J5" s="215"/>
      <c r="K5" s="216"/>
    </row>
    <row r="6" spans="2:24" ht="20.25" customHeight="1" thickTop="1" thickBot="1" x14ac:dyDescent="0.25">
      <c r="B6" s="213"/>
      <c r="C6" s="6" t="s">
        <v>40</v>
      </c>
      <c r="D6" s="6" t="s">
        <v>41</v>
      </c>
      <c r="E6" s="6" t="s">
        <v>20</v>
      </c>
      <c r="F6" s="7" t="s">
        <v>40</v>
      </c>
      <c r="G6" s="7" t="s">
        <v>41</v>
      </c>
      <c r="H6" s="7" t="s">
        <v>20</v>
      </c>
      <c r="I6" s="7" t="s">
        <v>40</v>
      </c>
      <c r="J6" s="7" t="s">
        <v>41</v>
      </c>
      <c r="K6" s="7" t="s">
        <v>20</v>
      </c>
    </row>
    <row r="7" spans="2:24" ht="15.75" thickTop="1" x14ac:dyDescent="0.25">
      <c r="B7" s="76" t="s">
        <v>6</v>
      </c>
      <c r="C7" s="9">
        <v>32959</v>
      </c>
      <c r="D7" s="9">
        <v>17226</v>
      </c>
      <c r="E7" s="77">
        <v>50185</v>
      </c>
      <c r="F7" s="78">
        <v>32463</v>
      </c>
      <c r="G7" s="79">
        <v>16736</v>
      </c>
      <c r="H7" s="77">
        <v>49199</v>
      </c>
      <c r="I7" s="9">
        <v>32382</v>
      </c>
      <c r="J7" s="9">
        <v>16831</v>
      </c>
      <c r="K7" s="77">
        <v>49213</v>
      </c>
    </row>
    <row r="8" spans="2:24" ht="15" x14ac:dyDescent="0.25">
      <c r="B8" s="8" t="s">
        <v>7</v>
      </c>
      <c r="C8" s="9">
        <v>298841</v>
      </c>
      <c r="D8" s="9">
        <v>236058</v>
      </c>
      <c r="E8" s="77">
        <v>534899</v>
      </c>
      <c r="F8" s="78">
        <v>293823</v>
      </c>
      <c r="G8" s="79">
        <v>230339</v>
      </c>
      <c r="H8" s="77">
        <v>524162</v>
      </c>
      <c r="I8" s="9">
        <v>295297</v>
      </c>
      <c r="J8" s="9">
        <v>232669</v>
      </c>
      <c r="K8" s="77">
        <v>527966</v>
      </c>
    </row>
    <row r="9" spans="2:24" ht="15" x14ac:dyDescent="0.25">
      <c r="B9" s="76" t="s">
        <v>8</v>
      </c>
      <c r="C9" s="9">
        <v>5875</v>
      </c>
      <c r="D9" s="9">
        <v>3083</v>
      </c>
      <c r="E9" s="77">
        <v>8958</v>
      </c>
      <c r="F9" s="78">
        <v>5664</v>
      </c>
      <c r="G9" s="79">
        <v>3021</v>
      </c>
      <c r="H9" s="77">
        <v>8685</v>
      </c>
      <c r="I9" s="9">
        <v>5610</v>
      </c>
      <c r="J9" s="9">
        <v>2992</v>
      </c>
      <c r="K9" s="77">
        <v>8602</v>
      </c>
    </row>
    <row r="10" spans="2:24" ht="15" x14ac:dyDescent="0.25">
      <c r="B10" s="76" t="s">
        <v>9</v>
      </c>
      <c r="C10" s="9">
        <v>356680</v>
      </c>
      <c r="D10" s="9">
        <v>316231</v>
      </c>
      <c r="E10" s="77">
        <v>672911</v>
      </c>
      <c r="F10" s="78">
        <v>350816</v>
      </c>
      <c r="G10" s="79">
        <v>308383</v>
      </c>
      <c r="H10" s="77">
        <v>659199</v>
      </c>
      <c r="I10" s="9">
        <v>353783</v>
      </c>
      <c r="J10" s="9">
        <v>312667</v>
      </c>
      <c r="K10" s="77">
        <v>666450</v>
      </c>
    </row>
    <row r="11" spans="2:24" ht="15" x14ac:dyDescent="0.25">
      <c r="B11" s="76" t="s">
        <v>10</v>
      </c>
      <c r="C11" s="9">
        <v>148823</v>
      </c>
      <c r="D11" s="9">
        <v>157007</v>
      </c>
      <c r="E11" s="77">
        <v>305830</v>
      </c>
      <c r="F11" s="78">
        <v>147406</v>
      </c>
      <c r="G11" s="79">
        <v>155408</v>
      </c>
      <c r="H11" s="77">
        <v>302814</v>
      </c>
      <c r="I11" s="9">
        <v>148274</v>
      </c>
      <c r="J11" s="9">
        <v>156721</v>
      </c>
      <c r="K11" s="77">
        <v>304995</v>
      </c>
    </row>
    <row r="12" spans="2:24" ht="15" x14ac:dyDescent="0.25">
      <c r="B12" s="76" t="s">
        <v>11</v>
      </c>
      <c r="C12" s="9">
        <v>13365</v>
      </c>
      <c r="D12" s="9">
        <v>2363</v>
      </c>
      <c r="E12" s="77">
        <v>15728</v>
      </c>
      <c r="F12" s="78">
        <v>12862</v>
      </c>
      <c r="G12" s="79">
        <v>2298</v>
      </c>
      <c r="H12" s="77">
        <v>15160</v>
      </c>
      <c r="I12" s="9">
        <v>12568</v>
      </c>
      <c r="J12" s="9">
        <v>2319</v>
      </c>
      <c r="K12" s="77">
        <v>14887</v>
      </c>
    </row>
    <row r="13" spans="2:24" ht="15.75" thickBot="1" x14ac:dyDescent="0.3">
      <c r="B13" s="80" t="s">
        <v>12</v>
      </c>
      <c r="C13" s="14">
        <v>232294</v>
      </c>
      <c r="D13" s="14">
        <v>193097</v>
      </c>
      <c r="E13" s="77">
        <v>425391</v>
      </c>
      <c r="F13" s="81">
        <v>227506</v>
      </c>
      <c r="G13" s="82">
        <v>187931</v>
      </c>
      <c r="H13" s="77">
        <v>415437</v>
      </c>
      <c r="I13" s="14">
        <v>228699</v>
      </c>
      <c r="J13" s="14">
        <v>190149</v>
      </c>
      <c r="K13" s="77">
        <v>418848</v>
      </c>
    </row>
    <row r="14" spans="2:24" s="84" customFormat="1" ht="16.5" thickTop="1" thickBot="1" x14ac:dyDescent="0.3">
      <c r="B14" s="83" t="s">
        <v>13</v>
      </c>
      <c r="C14" s="19">
        <v>1088837</v>
      </c>
      <c r="D14" s="19">
        <v>925065</v>
      </c>
      <c r="E14" s="19">
        <v>2013902</v>
      </c>
      <c r="F14" s="19">
        <v>1070540</v>
      </c>
      <c r="G14" s="19">
        <v>904116</v>
      </c>
      <c r="H14" s="19">
        <v>1974656</v>
      </c>
      <c r="I14" s="19">
        <v>1076613</v>
      </c>
      <c r="J14" s="19">
        <v>914348</v>
      </c>
      <c r="K14" s="19">
        <v>1990961</v>
      </c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2:24" ht="15.75" thickTop="1" x14ac:dyDescent="0.25">
      <c r="B15" s="76" t="s">
        <v>14</v>
      </c>
      <c r="C15" s="9">
        <v>156</v>
      </c>
      <c r="D15" s="9">
        <v>90</v>
      </c>
      <c r="E15" s="77">
        <v>246</v>
      </c>
      <c r="F15" s="78">
        <v>152</v>
      </c>
      <c r="G15" s="79">
        <v>88</v>
      </c>
      <c r="H15" s="85">
        <v>240</v>
      </c>
      <c r="I15" s="9">
        <v>153</v>
      </c>
      <c r="J15" s="9">
        <v>88</v>
      </c>
      <c r="K15" s="77">
        <v>241</v>
      </c>
    </row>
    <row r="16" spans="2:24" ht="15" x14ac:dyDescent="0.25">
      <c r="B16" s="76" t="s">
        <v>15</v>
      </c>
      <c r="C16" s="9">
        <v>621</v>
      </c>
      <c r="D16" s="9">
        <v>617</v>
      </c>
      <c r="E16" s="77">
        <v>1238</v>
      </c>
      <c r="F16" s="78">
        <v>617</v>
      </c>
      <c r="G16" s="79">
        <v>615</v>
      </c>
      <c r="H16" s="85">
        <v>1232</v>
      </c>
      <c r="I16" s="9">
        <v>618</v>
      </c>
      <c r="J16" s="9">
        <v>614</v>
      </c>
      <c r="K16" s="77">
        <v>1232</v>
      </c>
    </row>
    <row r="17" spans="2:24" ht="15.75" thickBot="1" x14ac:dyDescent="0.3">
      <c r="B17" s="23" t="s">
        <v>16</v>
      </c>
      <c r="C17" s="14">
        <v>28697</v>
      </c>
      <c r="D17" s="14">
        <v>100824</v>
      </c>
      <c r="E17" s="77">
        <v>129521</v>
      </c>
      <c r="F17" s="81">
        <v>28679</v>
      </c>
      <c r="G17" s="82">
        <v>100776</v>
      </c>
      <c r="H17" s="85">
        <v>129455</v>
      </c>
      <c r="I17" s="14">
        <v>28515</v>
      </c>
      <c r="J17" s="14">
        <v>100548</v>
      </c>
      <c r="K17" s="87">
        <v>129063</v>
      </c>
    </row>
    <row r="18" spans="2:24" ht="16.5" thickTop="1" thickBot="1" x14ac:dyDescent="0.3">
      <c r="B18" s="83" t="s">
        <v>42</v>
      </c>
      <c r="C18" s="19">
        <v>29474</v>
      </c>
      <c r="D18" s="19">
        <v>101531</v>
      </c>
      <c r="E18" s="19">
        <v>131005</v>
      </c>
      <c r="F18" s="88">
        <v>29448</v>
      </c>
      <c r="G18" s="89">
        <v>101479</v>
      </c>
      <c r="H18" s="89">
        <v>130927</v>
      </c>
      <c r="I18" s="19">
        <v>29286</v>
      </c>
      <c r="J18" s="19">
        <v>101250</v>
      </c>
      <c r="K18" s="19">
        <v>130536</v>
      </c>
    </row>
    <row r="19" spans="2:24" ht="16.5" thickTop="1" thickBot="1" x14ac:dyDescent="0.3">
      <c r="B19" s="83" t="s">
        <v>18</v>
      </c>
      <c r="C19" s="19">
        <v>10994</v>
      </c>
      <c r="D19" s="19">
        <v>13608</v>
      </c>
      <c r="E19" s="19">
        <v>24602</v>
      </c>
      <c r="F19" s="88">
        <v>10736</v>
      </c>
      <c r="G19" s="89">
        <v>13375</v>
      </c>
      <c r="H19" s="89">
        <v>24111</v>
      </c>
      <c r="I19" s="19">
        <v>10778</v>
      </c>
      <c r="J19" s="19">
        <v>13364</v>
      </c>
      <c r="K19" s="19">
        <v>24142</v>
      </c>
    </row>
    <row r="20" spans="2:24" ht="16.5" thickTop="1" thickBot="1" x14ac:dyDescent="0.3">
      <c r="B20" s="83" t="s">
        <v>19</v>
      </c>
      <c r="C20" s="19">
        <v>6341</v>
      </c>
      <c r="D20" s="19">
        <v>8275</v>
      </c>
      <c r="E20" s="19">
        <v>14616</v>
      </c>
      <c r="F20" s="88">
        <v>6776</v>
      </c>
      <c r="G20" s="89">
        <v>8506</v>
      </c>
      <c r="H20" s="89">
        <v>15282</v>
      </c>
      <c r="I20" s="19">
        <v>6702</v>
      </c>
      <c r="J20" s="19">
        <v>8442</v>
      </c>
      <c r="K20" s="19">
        <v>15144</v>
      </c>
    </row>
    <row r="21" spans="2:24" ht="16.5" thickTop="1" thickBot="1" x14ac:dyDescent="0.3">
      <c r="B21" s="90" t="s">
        <v>20</v>
      </c>
      <c r="C21" s="24">
        <v>1135646</v>
      </c>
      <c r="D21" s="24">
        <v>1048479</v>
      </c>
      <c r="E21" s="24">
        <v>2184125</v>
      </c>
      <c r="F21" s="91">
        <v>1117500</v>
      </c>
      <c r="G21" s="92">
        <v>1027476</v>
      </c>
      <c r="H21" s="92">
        <v>2144976</v>
      </c>
      <c r="I21" s="24">
        <v>1123379</v>
      </c>
      <c r="J21" s="24">
        <v>1037404</v>
      </c>
      <c r="K21" s="24">
        <v>2160783</v>
      </c>
    </row>
    <row r="22" spans="2:24" s="97" customFormat="1" ht="14.25" customHeight="1" thickTop="1" x14ac:dyDescent="0.2">
      <c r="B22" s="93" t="s">
        <v>21</v>
      </c>
      <c r="C22" s="94"/>
      <c r="D22" s="95"/>
      <c r="E22" s="95"/>
      <c r="F22" s="2"/>
      <c r="G22" s="2"/>
      <c r="H22" s="2"/>
      <c r="I22" s="96"/>
      <c r="J22" s="96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</row>
    <row r="23" spans="2:24" s="97" customFormat="1" ht="14.25" customHeight="1" x14ac:dyDescent="0.2">
      <c r="B23" s="98"/>
      <c r="C23" s="95"/>
      <c r="D23" s="95"/>
      <c r="E23" s="95"/>
      <c r="F23" s="2"/>
      <c r="G23" s="2"/>
      <c r="H23" s="2"/>
      <c r="I23" s="99"/>
      <c r="J23" s="99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</row>
    <row r="24" spans="2:24" s="97" customFormat="1" ht="14.25" customHeight="1" x14ac:dyDescent="0.2">
      <c r="B24" s="98"/>
      <c r="C24" s="95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</row>
    <row r="25" spans="2:24" ht="14.25" customHeight="1" x14ac:dyDescent="0.2">
      <c r="B25" s="36"/>
    </row>
    <row r="26" spans="2:24" ht="15.75" customHeight="1" x14ac:dyDescent="0.2"/>
    <row r="40" spans="7:8" x14ac:dyDescent="0.2">
      <c r="H40" s="17"/>
    </row>
    <row r="43" spans="7:8" x14ac:dyDescent="0.2">
      <c r="G43" s="86"/>
      <c r="H43" s="86"/>
    </row>
  </sheetData>
  <mergeCells count="6">
    <mergeCell ref="B1:K1"/>
    <mergeCell ref="B3:K3"/>
    <mergeCell ref="B5:B6"/>
    <mergeCell ref="C5:E5"/>
    <mergeCell ref="F5:H5"/>
    <mergeCell ref="I5:K5"/>
  </mergeCells>
  <printOptions horizontalCentered="1"/>
  <pageMargins left="0.35" right="0.22" top="0.56999999999999995" bottom="0.31" header="0" footer="0"/>
  <pageSetup scale="56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8106EB-8785-4E80-9E3F-04C1FFE6440F}">
  <sheetPr>
    <tabColor rgb="FF00B050"/>
  </sheetPr>
  <dimension ref="B1:N60"/>
  <sheetViews>
    <sheetView showGridLines="0" topLeftCell="A29" zoomScaleNormal="100" zoomScaleSheetLayoutView="80" workbookViewId="0">
      <selection activeCell="B53" sqref="B53:F53"/>
    </sheetView>
  </sheetViews>
  <sheetFormatPr defaultColWidth="10.85546875" defaultRowHeight="12.75" x14ac:dyDescent="0.2"/>
  <cols>
    <col min="1" max="1" width="6" style="2" customWidth="1"/>
    <col min="2" max="2" width="12.85546875" style="2" customWidth="1"/>
    <col min="3" max="3" width="11.28515625" style="2" bestFit="1" customWidth="1"/>
    <col min="4" max="11" width="10.85546875" style="2" bestFit="1" customWidth="1"/>
    <col min="12" max="12" width="9.5703125" style="2" bestFit="1" customWidth="1"/>
    <col min="13" max="13" width="11.42578125" style="2" customWidth="1"/>
    <col min="14" max="14" width="12.5703125" style="2" bestFit="1" customWidth="1"/>
    <col min="15" max="16384" width="10.85546875" style="2"/>
  </cols>
  <sheetData>
    <row r="1" spans="2:14" x14ac:dyDescent="0.2">
      <c r="B1" s="224"/>
      <c r="C1" s="224"/>
      <c r="D1" s="224"/>
      <c r="E1" s="224"/>
      <c r="F1" s="224"/>
      <c r="G1" s="224"/>
      <c r="H1" s="224"/>
      <c r="I1" s="224"/>
      <c r="J1" s="224"/>
      <c r="K1" s="224"/>
      <c r="L1" s="224"/>
      <c r="M1" s="224"/>
      <c r="N1" s="224"/>
    </row>
    <row r="2" spans="2:14" ht="14.25" customHeight="1" x14ac:dyDescent="0.2">
      <c r="B2" s="3" t="s">
        <v>43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2:14" ht="14.25" customHeight="1" x14ac:dyDescent="0.2">
      <c r="B3" s="211" t="s">
        <v>44</v>
      </c>
      <c r="C3" s="211"/>
      <c r="D3" s="211"/>
      <c r="E3" s="211"/>
      <c r="F3" s="211"/>
      <c r="G3" s="211"/>
      <c r="H3" s="211"/>
      <c r="I3" s="211"/>
      <c r="J3" s="211"/>
      <c r="K3" s="211"/>
      <c r="L3" s="211"/>
      <c r="M3" s="211"/>
      <c r="N3" s="211"/>
    </row>
    <row r="4" spans="2:14" ht="14.25" customHeight="1" thickBot="1" x14ac:dyDescent="0.25">
      <c r="B4" s="101" t="s">
        <v>112</v>
      </c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</row>
    <row r="5" spans="2:14" ht="20.25" customHeight="1" thickTop="1" thickBot="1" x14ac:dyDescent="0.25">
      <c r="B5" s="219" t="s">
        <v>45</v>
      </c>
      <c r="C5" s="221" t="s">
        <v>24</v>
      </c>
      <c r="D5" s="222"/>
      <c r="E5" s="222"/>
      <c r="F5" s="222"/>
      <c r="G5" s="222"/>
      <c r="H5" s="222"/>
      <c r="I5" s="222"/>
      <c r="J5" s="222"/>
      <c r="K5" s="222"/>
      <c r="L5" s="222"/>
      <c r="M5" s="222"/>
      <c r="N5" s="223"/>
    </row>
    <row r="6" spans="2:14" ht="36" customHeight="1" thickTop="1" thickBot="1" x14ac:dyDescent="0.25">
      <c r="B6" s="220"/>
      <c r="C6" s="161" t="s">
        <v>25</v>
      </c>
      <c r="D6" s="162" t="s">
        <v>26</v>
      </c>
      <c r="E6" s="161" t="s">
        <v>27</v>
      </c>
      <c r="F6" s="163" t="s">
        <v>28</v>
      </c>
      <c r="G6" s="164" t="s">
        <v>29</v>
      </c>
      <c r="H6" s="161" t="s">
        <v>30</v>
      </c>
      <c r="I6" s="162" t="s">
        <v>31</v>
      </c>
      <c r="J6" s="162" t="s">
        <v>32</v>
      </c>
      <c r="K6" s="162" t="s">
        <v>33</v>
      </c>
      <c r="L6" s="165" t="s">
        <v>34</v>
      </c>
      <c r="M6" s="164" t="s">
        <v>35</v>
      </c>
      <c r="N6" s="166" t="s">
        <v>20</v>
      </c>
    </row>
    <row r="7" spans="2:14" ht="14.25" customHeight="1" thickTop="1" x14ac:dyDescent="0.2">
      <c r="B7" s="167" t="s">
        <v>46</v>
      </c>
      <c r="C7" s="168">
        <v>12391</v>
      </c>
      <c r="D7" s="169">
        <v>71584</v>
      </c>
      <c r="E7" s="169">
        <v>72931</v>
      </c>
      <c r="F7" s="170">
        <v>72413</v>
      </c>
      <c r="G7" s="170">
        <v>62491</v>
      </c>
      <c r="H7" s="169">
        <v>59261</v>
      </c>
      <c r="I7" s="170">
        <v>53529</v>
      </c>
      <c r="J7" s="169">
        <v>49941</v>
      </c>
      <c r="K7" s="169">
        <v>44177</v>
      </c>
      <c r="L7" s="169">
        <v>32648</v>
      </c>
      <c r="M7" s="170">
        <v>52208</v>
      </c>
      <c r="N7" s="171">
        <v>583574</v>
      </c>
    </row>
    <row r="8" spans="2:14" ht="14.25" customHeight="1" x14ac:dyDescent="0.2">
      <c r="B8" s="172" t="s">
        <v>47</v>
      </c>
      <c r="C8" s="168">
        <v>20609</v>
      </c>
      <c r="D8" s="169">
        <v>154752</v>
      </c>
      <c r="E8" s="169">
        <v>170178</v>
      </c>
      <c r="F8" s="170">
        <v>157186</v>
      </c>
      <c r="G8" s="170">
        <v>119307</v>
      </c>
      <c r="H8" s="169">
        <v>99983</v>
      </c>
      <c r="I8" s="170">
        <v>78892</v>
      </c>
      <c r="J8" s="169">
        <v>62698</v>
      </c>
      <c r="K8" s="169">
        <v>45247</v>
      </c>
      <c r="L8" s="169">
        <v>26953</v>
      </c>
      <c r="M8" s="170">
        <v>26367</v>
      </c>
      <c r="N8" s="171">
        <v>962172</v>
      </c>
    </row>
    <row r="9" spans="2:14" ht="14.25" customHeight="1" x14ac:dyDescent="0.2">
      <c r="B9" s="172" t="s">
        <v>48</v>
      </c>
      <c r="C9" s="168">
        <v>1012</v>
      </c>
      <c r="D9" s="169">
        <v>20269</v>
      </c>
      <c r="E9" s="169">
        <v>38994</v>
      </c>
      <c r="F9" s="170">
        <v>44043</v>
      </c>
      <c r="G9" s="170">
        <v>35082</v>
      </c>
      <c r="H9" s="169">
        <v>29157</v>
      </c>
      <c r="I9" s="170">
        <v>21871</v>
      </c>
      <c r="J9" s="169">
        <v>17280</v>
      </c>
      <c r="K9" s="169">
        <v>13855</v>
      </c>
      <c r="L9" s="169">
        <v>9346</v>
      </c>
      <c r="M9" s="170">
        <v>7281</v>
      </c>
      <c r="N9" s="171">
        <v>238190</v>
      </c>
    </row>
    <row r="10" spans="2:14" ht="14.25" customHeight="1" x14ac:dyDescent="0.2">
      <c r="B10" s="172" t="s">
        <v>49</v>
      </c>
      <c r="C10" s="168">
        <v>133</v>
      </c>
      <c r="D10" s="169">
        <v>6344</v>
      </c>
      <c r="E10" s="169">
        <v>28162</v>
      </c>
      <c r="F10" s="170">
        <v>36956</v>
      </c>
      <c r="G10" s="170">
        <v>28500</v>
      </c>
      <c r="H10" s="169">
        <v>22502</v>
      </c>
      <c r="I10" s="170">
        <v>15499</v>
      </c>
      <c r="J10" s="169">
        <v>10187</v>
      </c>
      <c r="K10" s="169">
        <v>7656</v>
      </c>
      <c r="L10" s="169">
        <v>5451</v>
      </c>
      <c r="M10" s="170">
        <v>4645</v>
      </c>
      <c r="N10" s="171">
        <v>166035</v>
      </c>
    </row>
    <row r="11" spans="2:14" ht="14.25" customHeight="1" x14ac:dyDescent="0.2">
      <c r="B11" s="172" t="s">
        <v>50</v>
      </c>
      <c r="C11" s="168">
        <v>37</v>
      </c>
      <c r="D11" s="169">
        <v>2173</v>
      </c>
      <c r="E11" s="169">
        <v>8738</v>
      </c>
      <c r="F11" s="170">
        <v>16693</v>
      </c>
      <c r="G11" s="170">
        <v>21240</v>
      </c>
      <c r="H11" s="169">
        <v>25293</v>
      </c>
      <c r="I11" s="170">
        <v>24147</v>
      </c>
      <c r="J11" s="169">
        <v>18883</v>
      </c>
      <c r="K11" s="169">
        <v>15183</v>
      </c>
      <c r="L11" s="169">
        <v>9543</v>
      </c>
      <c r="M11" s="170">
        <v>5640</v>
      </c>
      <c r="N11" s="171">
        <v>147570</v>
      </c>
    </row>
    <row r="12" spans="2:14" ht="14.25" customHeight="1" x14ac:dyDescent="0.2">
      <c r="B12" s="172" t="s">
        <v>51</v>
      </c>
      <c r="C12" s="168">
        <v>7</v>
      </c>
      <c r="D12" s="169">
        <v>405</v>
      </c>
      <c r="E12" s="169">
        <v>2980</v>
      </c>
      <c r="F12" s="170">
        <v>5350</v>
      </c>
      <c r="G12" s="170">
        <v>5718</v>
      </c>
      <c r="H12" s="169">
        <v>6069</v>
      </c>
      <c r="I12" s="170">
        <v>5430</v>
      </c>
      <c r="J12" s="169">
        <v>4270</v>
      </c>
      <c r="K12" s="169">
        <v>3326</v>
      </c>
      <c r="L12" s="169">
        <v>2178</v>
      </c>
      <c r="M12" s="170">
        <v>1901</v>
      </c>
      <c r="N12" s="171">
        <v>37634</v>
      </c>
    </row>
    <row r="13" spans="2:14" ht="14.25" customHeight="1" x14ac:dyDescent="0.2">
      <c r="B13" s="172" t="s">
        <v>52</v>
      </c>
      <c r="C13" s="168">
        <v>0</v>
      </c>
      <c r="D13" s="169">
        <v>111</v>
      </c>
      <c r="E13" s="169">
        <v>1071</v>
      </c>
      <c r="F13" s="170">
        <v>2445</v>
      </c>
      <c r="G13" s="170">
        <v>2973</v>
      </c>
      <c r="H13" s="169">
        <v>2880</v>
      </c>
      <c r="I13" s="170">
        <v>2336</v>
      </c>
      <c r="J13" s="169">
        <v>1838</v>
      </c>
      <c r="K13" s="169">
        <v>1347</v>
      </c>
      <c r="L13" s="169">
        <v>891</v>
      </c>
      <c r="M13" s="170">
        <v>915</v>
      </c>
      <c r="N13" s="171">
        <v>16807</v>
      </c>
    </row>
    <row r="14" spans="2:14" ht="14.25" customHeight="1" x14ac:dyDescent="0.2">
      <c r="B14" s="172" t="s">
        <v>53</v>
      </c>
      <c r="C14" s="168">
        <v>0</v>
      </c>
      <c r="D14" s="169">
        <v>66</v>
      </c>
      <c r="E14" s="169">
        <v>680</v>
      </c>
      <c r="F14" s="170">
        <v>2112</v>
      </c>
      <c r="G14" s="170">
        <v>3087</v>
      </c>
      <c r="H14" s="169">
        <v>3385</v>
      </c>
      <c r="I14" s="170">
        <v>2728</v>
      </c>
      <c r="J14" s="169">
        <v>2269</v>
      </c>
      <c r="K14" s="169">
        <v>1753</v>
      </c>
      <c r="L14" s="169">
        <v>1047</v>
      </c>
      <c r="M14" s="170">
        <v>1131</v>
      </c>
      <c r="N14" s="171">
        <v>18258</v>
      </c>
    </row>
    <row r="15" spans="2:14" ht="14.25" customHeight="1" thickBot="1" x14ac:dyDescent="0.25">
      <c r="B15" s="173" t="s">
        <v>54</v>
      </c>
      <c r="C15" s="174">
        <v>1</v>
      </c>
      <c r="D15" s="175">
        <v>12</v>
      </c>
      <c r="E15" s="175">
        <v>223</v>
      </c>
      <c r="F15" s="176">
        <v>884</v>
      </c>
      <c r="G15" s="176">
        <v>1785</v>
      </c>
      <c r="H15" s="175">
        <v>2485</v>
      </c>
      <c r="I15" s="176">
        <v>2485</v>
      </c>
      <c r="J15" s="175">
        <v>2194</v>
      </c>
      <c r="K15" s="175">
        <v>1630</v>
      </c>
      <c r="L15" s="175">
        <v>1004</v>
      </c>
      <c r="M15" s="176">
        <v>1182</v>
      </c>
      <c r="N15" s="171">
        <v>13885</v>
      </c>
    </row>
    <row r="16" spans="2:14" ht="15.75" customHeight="1" thickTop="1" thickBot="1" x14ac:dyDescent="0.25">
      <c r="B16" s="177" t="s">
        <v>20</v>
      </c>
      <c r="C16" s="178">
        <v>34190</v>
      </c>
      <c r="D16" s="178">
        <v>255716</v>
      </c>
      <c r="E16" s="178">
        <v>323957</v>
      </c>
      <c r="F16" s="178">
        <v>338082</v>
      </c>
      <c r="G16" s="178">
        <v>280183</v>
      </c>
      <c r="H16" s="178">
        <v>251015</v>
      </c>
      <c r="I16" s="178">
        <v>206917</v>
      </c>
      <c r="J16" s="178">
        <v>169560</v>
      </c>
      <c r="K16" s="178">
        <v>134174</v>
      </c>
      <c r="L16" s="178">
        <v>89061</v>
      </c>
      <c r="M16" s="178">
        <v>101270</v>
      </c>
      <c r="N16" s="179">
        <v>2184125</v>
      </c>
    </row>
    <row r="17" spans="2:14" s="97" customFormat="1" ht="14.25" customHeight="1" thickTop="1" x14ac:dyDescent="0.2">
      <c r="B17" s="217" t="s">
        <v>108</v>
      </c>
      <c r="C17" s="217"/>
      <c r="D17" s="217"/>
      <c r="E17" s="217"/>
      <c r="F17" s="217"/>
      <c r="G17" s="103"/>
      <c r="H17" s="103"/>
      <c r="I17" s="103"/>
      <c r="J17" s="103"/>
      <c r="K17" s="103"/>
      <c r="L17" s="103"/>
      <c r="M17" s="104"/>
      <c r="N17" s="105"/>
    </row>
    <row r="18" spans="2:14" s="97" customFormat="1" ht="14.25" customHeight="1" x14ac:dyDescent="0.2">
      <c r="B18" s="98" t="s">
        <v>21</v>
      </c>
      <c r="C18" s="106"/>
      <c r="D18" s="106"/>
      <c r="E18" s="106"/>
      <c r="F18" s="106"/>
      <c r="G18" s="107"/>
      <c r="H18" s="107"/>
      <c r="I18" s="107"/>
      <c r="J18" s="107"/>
      <c r="K18" s="107"/>
      <c r="L18" s="107"/>
      <c r="M18" s="107"/>
      <c r="N18" s="107"/>
    </row>
    <row r="19" spans="2:14" ht="14.25" customHeight="1" x14ac:dyDescent="0.2"/>
    <row r="20" spans="2:14" ht="14.25" customHeight="1" x14ac:dyDescent="0.2">
      <c r="B20" s="3" t="s">
        <v>55</v>
      </c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</row>
    <row r="21" spans="2:14" ht="14.25" customHeight="1" x14ac:dyDescent="0.2">
      <c r="B21" s="211" t="s">
        <v>44</v>
      </c>
      <c r="C21" s="211"/>
      <c r="D21" s="211"/>
      <c r="E21" s="211"/>
      <c r="F21" s="211"/>
      <c r="G21" s="211"/>
      <c r="H21" s="211"/>
      <c r="I21" s="211"/>
      <c r="J21" s="211"/>
      <c r="K21" s="211"/>
      <c r="L21" s="211"/>
      <c r="M21" s="211"/>
      <c r="N21" s="211"/>
    </row>
    <row r="22" spans="2:14" ht="14.25" customHeight="1" thickBot="1" x14ac:dyDescent="0.25">
      <c r="B22" s="101" t="s">
        <v>109</v>
      </c>
      <c r="C22" s="101"/>
      <c r="D22" s="101"/>
      <c r="E22" s="101"/>
      <c r="F22" s="101"/>
      <c r="G22" s="101"/>
      <c r="H22" s="101"/>
      <c r="I22" s="101"/>
      <c r="J22" s="101"/>
      <c r="K22" s="101"/>
      <c r="L22" s="101"/>
      <c r="M22" s="101"/>
      <c r="N22" s="101"/>
    </row>
    <row r="23" spans="2:14" ht="20.25" customHeight="1" thickTop="1" thickBot="1" x14ac:dyDescent="0.25">
      <c r="B23" s="219" t="s">
        <v>45</v>
      </c>
      <c r="C23" s="221" t="s">
        <v>24</v>
      </c>
      <c r="D23" s="222"/>
      <c r="E23" s="222"/>
      <c r="F23" s="222"/>
      <c r="G23" s="222"/>
      <c r="H23" s="222"/>
      <c r="I23" s="222"/>
      <c r="J23" s="222"/>
      <c r="K23" s="222"/>
      <c r="L23" s="222"/>
      <c r="M23" s="222"/>
      <c r="N23" s="223"/>
    </row>
    <row r="24" spans="2:14" ht="36" customHeight="1" thickTop="1" thickBot="1" x14ac:dyDescent="0.25">
      <c r="B24" s="220"/>
      <c r="C24" s="161" t="s">
        <v>25</v>
      </c>
      <c r="D24" s="162" t="s">
        <v>26</v>
      </c>
      <c r="E24" s="161" t="s">
        <v>27</v>
      </c>
      <c r="F24" s="163" t="s">
        <v>28</v>
      </c>
      <c r="G24" s="164" t="s">
        <v>29</v>
      </c>
      <c r="H24" s="161" t="s">
        <v>30</v>
      </c>
      <c r="I24" s="162" t="s">
        <v>31</v>
      </c>
      <c r="J24" s="162" t="s">
        <v>32</v>
      </c>
      <c r="K24" s="162" t="s">
        <v>33</v>
      </c>
      <c r="L24" s="165" t="s">
        <v>34</v>
      </c>
      <c r="M24" s="164" t="s">
        <v>35</v>
      </c>
      <c r="N24" s="166" t="s">
        <v>20</v>
      </c>
    </row>
    <row r="25" spans="2:14" ht="14.25" customHeight="1" thickTop="1" x14ac:dyDescent="0.2">
      <c r="B25" s="167" t="s">
        <v>46</v>
      </c>
      <c r="C25" s="168">
        <v>12344</v>
      </c>
      <c r="D25" s="169">
        <v>68533</v>
      </c>
      <c r="E25" s="169">
        <v>69632</v>
      </c>
      <c r="F25" s="170">
        <v>69739</v>
      </c>
      <c r="G25" s="170">
        <v>60415</v>
      </c>
      <c r="H25" s="169">
        <v>57084</v>
      </c>
      <c r="I25" s="170">
        <v>51882</v>
      </c>
      <c r="J25" s="169">
        <v>48545</v>
      </c>
      <c r="K25" s="169">
        <v>43259</v>
      </c>
      <c r="L25" s="169">
        <v>31948</v>
      </c>
      <c r="M25" s="170">
        <v>50841</v>
      </c>
      <c r="N25" s="171">
        <v>564222</v>
      </c>
    </row>
    <row r="26" spans="2:14" ht="14.25" customHeight="1" x14ac:dyDescent="0.2">
      <c r="B26" s="172" t="s">
        <v>47</v>
      </c>
      <c r="C26" s="168">
        <v>21023</v>
      </c>
      <c r="D26" s="169">
        <v>152398</v>
      </c>
      <c r="E26" s="169">
        <v>167196</v>
      </c>
      <c r="F26" s="170">
        <v>153891</v>
      </c>
      <c r="G26" s="170">
        <v>117110</v>
      </c>
      <c r="H26" s="169">
        <v>97111</v>
      </c>
      <c r="I26" s="170">
        <v>77515</v>
      </c>
      <c r="J26" s="169">
        <v>61423</v>
      </c>
      <c r="K26" s="169">
        <v>44316</v>
      </c>
      <c r="L26" s="169">
        <v>26462</v>
      </c>
      <c r="M26" s="170">
        <v>25698</v>
      </c>
      <c r="N26" s="171">
        <v>944143</v>
      </c>
    </row>
    <row r="27" spans="2:14" ht="14.25" customHeight="1" x14ac:dyDescent="0.2">
      <c r="B27" s="172" t="s">
        <v>48</v>
      </c>
      <c r="C27" s="168">
        <v>978</v>
      </c>
      <c r="D27" s="169">
        <v>20378</v>
      </c>
      <c r="E27" s="169">
        <v>38866</v>
      </c>
      <c r="F27" s="170">
        <v>43833</v>
      </c>
      <c r="G27" s="170">
        <v>34763</v>
      </c>
      <c r="H27" s="169">
        <v>29149</v>
      </c>
      <c r="I27" s="170">
        <v>21777</v>
      </c>
      <c r="J27" s="169">
        <v>17149</v>
      </c>
      <c r="K27" s="169">
        <v>13766</v>
      </c>
      <c r="L27" s="169">
        <v>9259</v>
      </c>
      <c r="M27" s="170">
        <v>7272</v>
      </c>
      <c r="N27" s="171">
        <v>237190</v>
      </c>
    </row>
    <row r="28" spans="2:14" ht="14.25" customHeight="1" x14ac:dyDescent="0.2">
      <c r="B28" s="172" t="s">
        <v>49</v>
      </c>
      <c r="C28" s="168">
        <v>199</v>
      </c>
      <c r="D28" s="169">
        <v>6458</v>
      </c>
      <c r="E28" s="169">
        <v>27873</v>
      </c>
      <c r="F28" s="170">
        <v>36281</v>
      </c>
      <c r="G28" s="170">
        <v>28337</v>
      </c>
      <c r="H28" s="169">
        <v>22497</v>
      </c>
      <c r="I28" s="170">
        <v>15293</v>
      </c>
      <c r="J28" s="169">
        <v>10237</v>
      </c>
      <c r="K28" s="169">
        <v>7489</v>
      </c>
      <c r="L28" s="169">
        <v>5453</v>
      </c>
      <c r="M28" s="170">
        <v>4652</v>
      </c>
      <c r="N28" s="171">
        <v>164769</v>
      </c>
    </row>
    <row r="29" spans="2:14" ht="14.25" customHeight="1" x14ac:dyDescent="0.2">
      <c r="B29" s="172" t="s">
        <v>50</v>
      </c>
      <c r="C29" s="168">
        <v>41</v>
      </c>
      <c r="D29" s="169">
        <v>2189</v>
      </c>
      <c r="E29" s="169">
        <v>8920</v>
      </c>
      <c r="F29" s="170">
        <v>16879</v>
      </c>
      <c r="G29" s="170">
        <v>21307</v>
      </c>
      <c r="H29" s="169">
        <v>25203</v>
      </c>
      <c r="I29" s="170">
        <v>24358</v>
      </c>
      <c r="J29" s="169">
        <v>18836</v>
      </c>
      <c r="K29" s="169">
        <v>15190</v>
      </c>
      <c r="L29" s="169">
        <v>9628</v>
      </c>
      <c r="M29" s="170">
        <v>5659</v>
      </c>
      <c r="N29" s="171">
        <v>148210</v>
      </c>
    </row>
    <row r="30" spans="2:14" ht="14.25" customHeight="1" x14ac:dyDescent="0.2">
      <c r="B30" s="172" t="s">
        <v>51</v>
      </c>
      <c r="C30" s="168">
        <v>5</v>
      </c>
      <c r="D30" s="169">
        <v>452</v>
      </c>
      <c r="E30" s="169">
        <v>3020</v>
      </c>
      <c r="F30" s="170">
        <v>5315</v>
      </c>
      <c r="G30" s="170">
        <v>5700</v>
      </c>
      <c r="H30" s="169">
        <v>5992</v>
      </c>
      <c r="I30" s="170">
        <v>5396</v>
      </c>
      <c r="J30" s="169">
        <v>4272</v>
      </c>
      <c r="K30" s="169">
        <v>3316</v>
      </c>
      <c r="L30" s="169">
        <v>2155</v>
      </c>
      <c r="M30" s="170">
        <v>1924</v>
      </c>
      <c r="N30" s="171">
        <v>37547</v>
      </c>
    </row>
    <row r="31" spans="2:14" ht="14.25" customHeight="1" x14ac:dyDescent="0.2">
      <c r="B31" s="172" t="s">
        <v>52</v>
      </c>
      <c r="C31" s="168">
        <v>2</v>
      </c>
      <c r="D31" s="169">
        <v>93</v>
      </c>
      <c r="E31" s="169">
        <v>1074</v>
      </c>
      <c r="F31" s="170">
        <v>2440</v>
      </c>
      <c r="G31" s="170">
        <v>3001</v>
      </c>
      <c r="H31" s="169">
        <v>2870</v>
      </c>
      <c r="I31" s="170">
        <v>2347</v>
      </c>
      <c r="J31" s="169">
        <v>1828</v>
      </c>
      <c r="K31" s="169">
        <v>1327</v>
      </c>
      <c r="L31" s="169">
        <v>876</v>
      </c>
      <c r="M31" s="170">
        <v>891</v>
      </c>
      <c r="N31" s="171">
        <v>16749</v>
      </c>
    </row>
    <row r="32" spans="2:14" ht="14.25" customHeight="1" x14ac:dyDescent="0.2">
      <c r="B32" s="172" t="s">
        <v>53</v>
      </c>
      <c r="C32" s="168">
        <v>0</v>
      </c>
      <c r="D32" s="169">
        <v>68</v>
      </c>
      <c r="E32" s="169">
        <v>685</v>
      </c>
      <c r="F32" s="170">
        <v>2131</v>
      </c>
      <c r="G32" s="170">
        <v>3090</v>
      </c>
      <c r="H32" s="169">
        <v>3349</v>
      </c>
      <c r="I32" s="170">
        <v>2700</v>
      </c>
      <c r="J32" s="169">
        <v>2273</v>
      </c>
      <c r="K32" s="169">
        <v>1725</v>
      </c>
      <c r="L32" s="169">
        <v>1039</v>
      </c>
      <c r="M32" s="170">
        <v>1129</v>
      </c>
      <c r="N32" s="171">
        <v>18189</v>
      </c>
    </row>
    <row r="33" spans="2:14" ht="14.25" customHeight="1" thickBot="1" x14ac:dyDescent="0.25">
      <c r="B33" s="173" t="s">
        <v>54</v>
      </c>
      <c r="C33" s="174">
        <v>0</v>
      </c>
      <c r="D33" s="175">
        <v>16</v>
      </c>
      <c r="E33" s="175">
        <v>208</v>
      </c>
      <c r="F33" s="176">
        <v>899</v>
      </c>
      <c r="G33" s="176">
        <v>1796</v>
      </c>
      <c r="H33" s="175">
        <v>2476</v>
      </c>
      <c r="I33" s="176">
        <v>2522</v>
      </c>
      <c r="J33" s="175">
        <v>2193</v>
      </c>
      <c r="K33" s="175">
        <v>1653</v>
      </c>
      <c r="L33" s="175">
        <v>1006</v>
      </c>
      <c r="M33" s="176">
        <v>1188</v>
      </c>
      <c r="N33" s="171">
        <v>13957</v>
      </c>
    </row>
    <row r="34" spans="2:14" ht="14.25" customHeight="1" thickTop="1" thickBot="1" x14ac:dyDescent="0.25">
      <c r="B34" s="177" t="s">
        <v>20</v>
      </c>
      <c r="C34" s="178">
        <v>34592</v>
      </c>
      <c r="D34" s="178">
        <v>250585</v>
      </c>
      <c r="E34" s="178">
        <v>317474</v>
      </c>
      <c r="F34" s="178">
        <v>331408</v>
      </c>
      <c r="G34" s="178">
        <v>275519</v>
      </c>
      <c r="H34" s="178">
        <v>245731</v>
      </c>
      <c r="I34" s="178">
        <v>203790</v>
      </c>
      <c r="J34" s="178">
        <v>166756</v>
      </c>
      <c r="K34" s="178">
        <v>132041</v>
      </c>
      <c r="L34" s="178">
        <v>87826</v>
      </c>
      <c r="M34" s="178">
        <v>99254</v>
      </c>
      <c r="N34" s="179">
        <v>2144976</v>
      </c>
    </row>
    <row r="35" spans="2:14" s="97" customFormat="1" ht="14.25" customHeight="1" thickTop="1" x14ac:dyDescent="0.2">
      <c r="B35" s="217" t="s">
        <v>110</v>
      </c>
      <c r="C35" s="217"/>
      <c r="D35" s="217"/>
      <c r="E35" s="217"/>
      <c r="F35" s="217"/>
      <c r="G35" s="103"/>
      <c r="H35" s="103"/>
      <c r="I35" s="103"/>
      <c r="J35" s="103"/>
      <c r="K35" s="103"/>
      <c r="L35" s="103"/>
      <c r="M35" s="105"/>
      <c r="N35" s="103"/>
    </row>
    <row r="36" spans="2:14" s="97" customFormat="1" ht="14.25" customHeight="1" x14ac:dyDescent="0.2">
      <c r="B36" s="98" t="s">
        <v>21</v>
      </c>
      <c r="C36" s="106"/>
      <c r="D36" s="106"/>
      <c r="E36" s="106"/>
      <c r="F36" s="106"/>
      <c r="G36" s="107"/>
      <c r="H36" s="107"/>
      <c r="I36" s="107"/>
      <c r="J36" s="107"/>
      <c r="K36" s="107"/>
      <c r="L36" s="107"/>
      <c r="M36" s="109"/>
      <c r="N36" s="107"/>
    </row>
    <row r="37" spans="2:14" ht="14.25" customHeight="1" x14ac:dyDescent="0.2"/>
    <row r="38" spans="2:14" ht="14.25" customHeight="1" x14ac:dyDescent="0.2">
      <c r="B38" s="3" t="s">
        <v>56</v>
      </c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</row>
    <row r="39" spans="2:14" ht="14.25" customHeight="1" x14ac:dyDescent="0.2">
      <c r="B39" s="211" t="s">
        <v>44</v>
      </c>
      <c r="C39" s="211"/>
      <c r="D39" s="211"/>
      <c r="E39" s="211"/>
      <c r="F39" s="211"/>
      <c r="G39" s="211"/>
      <c r="H39" s="211"/>
      <c r="I39" s="211"/>
      <c r="J39" s="211"/>
      <c r="K39" s="211"/>
      <c r="L39" s="211"/>
      <c r="M39" s="211"/>
      <c r="N39" s="211"/>
    </row>
    <row r="40" spans="2:14" ht="14.25" customHeight="1" thickBot="1" x14ac:dyDescent="0.25">
      <c r="B40" s="101" t="s">
        <v>115</v>
      </c>
      <c r="C40" s="101"/>
      <c r="D40" s="101"/>
      <c r="E40" s="101"/>
      <c r="F40" s="101"/>
      <c r="G40" s="101"/>
      <c r="H40" s="101"/>
      <c r="I40" s="101"/>
      <c r="J40" s="101"/>
      <c r="K40" s="101"/>
      <c r="L40" s="101"/>
      <c r="M40" s="101"/>
      <c r="N40" s="101"/>
    </row>
    <row r="41" spans="2:14" ht="20.25" customHeight="1" thickTop="1" thickBot="1" x14ac:dyDescent="0.25">
      <c r="B41" s="219" t="s">
        <v>45</v>
      </c>
      <c r="C41" s="221" t="s">
        <v>24</v>
      </c>
      <c r="D41" s="222"/>
      <c r="E41" s="222"/>
      <c r="F41" s="222"/>
      <c r="G41" s="222"/>
      <c r="H41" s="222"/>
      <c r="I41" s="222"/>
      <c r="J41" s="222"/>
      <c r="K41" s="222"/>
      <c r="L41" s="222"/>
      <c r="M41" s="222"/>
      <c r="N41" s="223"/>
    </row>
    <row r="42" spans="2:14" ht="36" customHeight="1" thickTop="1" thickBot="1" x14ac:dyDescent="0.25">
      <c r="B42" s="220"/>
      <c r="C42" s="161" t="s">
        <v>25</v>
      </c>
      <c r="D42" s="162" t="s">
        <v>26</v>
      </c>
      <c r="E42" s="161" t="s">
        <v>27</v>
      </c>
      <c r="F42" s="163" t="s">
        <v>28</v>
      </c>
      <c r="G42" s="164" t="s">
        <v>29</v>
      </c>
      <c r="H42" s="161" t="s">
        <v>30</v>
      </c>
      <c r="I42" s="162" t="s">
        <v>31</v>
      </c>
      <c r="J42" s="162" t="s">
        <v>32</v>
      </c>
      <c r="K42" s="162" t="s">
        <v>33</v>
      </c>
      <c r="L42" s="165" t="s">
        <v>34</v>
      </c>
      <c r="M42" s="164" t="s">
        <v>35</v>
      </c>
      <c r="N42" s="166" t="s">
        <v>20</v>
      </c>
    </row>
    <row r="43" spans="2:14" ht="15.75" thickTop="1" x14ac:dyDescent="0.2">
      <c r="B43" s="167" t="s">
        <v>46</v>
      </c>
      <c r="C43" s="168">
        <v>11687</v>
      </c>
      <c r="D43" s="169">
        <v>65498</v>
      </c>
      <c r="E43" s="169">
        <v>67671</v>
      </c>
      <c r="F43" s="170">
        <v>68381</v>
      </c>
      <c r="G43" s="170">
        <v>59474</v>
      </c>
      <c r="H43" s="169">
        <v>56170</v>
      </c>
      <c r="I43" s="170">
        <v>51532</v>
      </c>
      <c r="J43" s="169">
        <v>48099</v>
      </c>
      <c r="K43" s="169">
        <v>42886</v>
      </c>
      <c r="L43" s="169">
        <v>31813</v>
      </c>
      <c r="M43" s="170">
        <v>50591</v>
      </c>
      <c r="N43" s="171">
        <v>553802</v>
      </c>
    </row>
    <row r="44" spans="2:14" ht="15" x14ac:dyDescent="0.2">
      <c r="B44" s="172" t="s">
        <v>47</v>
      </c>
      <c r="C44" s="168">
        <v>21637</v>
      </c>
      <c r="D44" s="169">
        <v>154237</v>
      </c>
      <c r="E44" s="169">
        <v>168626</v>
      </c>
      <c r="F44" s="170">
        <v>155582</v>
      </c>
      <c r="G44" s="170">
        <v>118610</v>
      </c>
      <c r="H44" s="169">
        <v>98091</v>
      </c>
      <c r="I44" s="170">
        <v>78314</v>
      </c>
      <c r="J44" s="169">
        <v>61923</v>
      </c>
      <c r="K44" s="169">
        <v>44847</v>
      </c>
      <c r="L44" s="169">
        <v>26648</v>
      </c>
      <c r="M44" s="170">
        <v>25980</v>
      </c>
      <c r="N44" s="171">
        <v>954495</v>
      </c>
    </row>
    <row r="45" spans="2:14" ht="15" x14ac:dyDescent="0.2">
      <c r="B45" s="172" t="s">
        <v>48</v>
      </c>
      <c r="C45" s="168">
        <v>1479</v>
      </c>
      <c r="D45" s="169">
        <v>22375</v>
      </c>
      <c r="E45" s="169">
        <v>40647</v>
      </c>
      <c r="F45" s="170">
        <v>44787</v>
      </c>
      <c r="G45" s="170">
        <v>36071</v>
      </c>
      <c r="H45" s="169">
        <v>29701</v>
      </c>
      <c r="I45" s="170">
        <v>22474</v>
      </c>
      <c r="J45" s="169">
        <v>17596</v>
      </c>
      <c r="K45" s="169">
        <v>14006</v>
      </c>
      <c r="L45" s="169">
        <v>9473</v>
      </c>
      <c r="M45" s="170">
        <v>7376</v>
      </c>
      <c r="N45" s="171">
        <v>245985</v>
      </c>
    </row>
    <row r="46" spans="2:14" ht="15" x14ac:dyDescent="0.2">
      <c r="B46" s="172" t="s">
        <v>49</v>
      </c>
      <c r="C46" s="168">
        <v>225</v>
      </c>
      <c r="D46" s="169">
        <v>7058</v>
      </c>
      <c r="E46" s="169">
        <v>28931</v>
      </c>
      <c r="F46" s="170">
        <v>37239</v>
      </c>
      <c r="G46" s="170">
        <v>28852</v>
      </c>
      <c r="H46" s="169">
        <v>22594</v>
      </c>
      <c r="I46" s="170">
        <v>15629</v>
      </c>
      <c r="J46" s="169">
        <v>10306</v>
      </c>
      <c r="K46" s="169">
        <v>7518</v>
      </c>
      <c r="L46" s="169">
        <v>5434</v>
      </c>
      <c r="M46" s="170">
        <v>4722</v>
      </c>
      <c r="N46" s="171">
        <v>168508</v>
      </c>
    </row>
    <row r="47" spans="2:14" ht="15" x14ac:dyDescent="0.2">
      <c r="B47" s="172" t="s">
        <v>50</v>
      </c>
      <c r="C47" s="168">
        <v>34</v>
      </c>
      <c r="D47" s="169">
        <v>2471</v>
      </c>
      <c r="E47" s="169">
        <v>9327</v>
      </c>
      <c r="F47" s="170">
        <v>17129</v>
      </c>
      <c r="G47" s="170">
        <v>21554</v>
      </c>
      <c r="H47" s="169">
        <v>25294</v>
      </c>
      <c r="I47" s="170">
        <v>24636</v>
      </c>
      <c r="J47" s="169">
        <v>18963</v>
      </c>
      <c r="K47" s="169">
        <v>15301</v>
      </c>
      <c r="L47" s="169">
        <v>9806</v>
      </c>
      <c r="M47" s="170">
        <v>5812</v>
      </c>
      <c r="N47" s="171">
        <v>150327</v>
      </c>
    </row>
    <row r="48" spans="2:14" ht="15" x14ac:dyDescent="0.2">
      <c r="B48" s="172" t="s">
        <v>51</v>
      </c>
      <c r="C48" s="168">
        <v>4</v>
      </c>
      <c r="D48" s="169">
        <v>471</v>
      </c>
      <c r="E48" s="169">
        <v>3027</v>
      </c>
      <c r="F48" s="170">
        <v>5415</v>
      </c>
      <c r="G48" s="170">
        <v>5706</v>
      </c>
      <c r="H48" s="169">
        <v>5969</v>
      </c>
      <c r="I48" s="170">
        <v>5476</v>
      </c>
      <c r="J48" s="169">
        <v>4268</v>
      </c>
      <c r="K48" s="169">
        <v>3321</v>
      </c>
      <c r="L48" s="169">
        <v>2213</v>
      </c>
      <c r="M48" s="170">
        <v>1958</v>
      </c>
      <c r="N48" s="171">
        <v>37828</v>
      </c>
    </row>
    <row r="49" spans="2:14" ht="15" x14ac:dyDescent="0.2">
      <c r="B49" s="172" t="s">
        <v>52</v>
      </c>
      <c r="C49" s="168">
        <v>0</v>
      </c>
      <c r="D49" s="169">
        <v>124</v>
      </c>
      <c r="E49" s="169">
        <v>1119</v>
      </c>
      <c r="F49" s="170">
        <v>2529</v>
      </c>
      <c r="G49" s="170">
        <v>3086</v>
      </c>
      <c r="H49" s="169">
        <v>2920</v>
      </c>
      <c r="I49" s="170">
        <v>2394</v>
      </c>
      <c r="J49" s="169">
        <v>1847</v>
      </c>
      <c r="K49" s="169">
        <v>1392</v>
      </c>
      <c r="L49" s="169">
        <v>885</v>
      </c>
      <c r="M49" s="170">
        <v>904</v>
      </c>
      <c r="N49" s="171">
        <v>17200</v>
      </c>
    </row>
    <row r="50" spans="2:14" ht="15" x14ac:dyDescent="0.2">
      <c r="B50" s="172" t="s">
        <v>53</v>
      </c>
      <c r="C50" s="168">
        <v>0</v>
      </c>
      <c r="D50" s="169">
        <v>56</v>
      </c>
      <c r="E50" s="169">
        <v>713</v>
      </c>
      <c r="F50" s="170">
        <v>2170</v>
      </c>
      <c r="G50" s="170">
        <v>3108</v>
      </c>
      <c r="H50" s="169">
        <v>3376</v>
      </c>
      <c r="I50" s="170">
        <v>2756</v>
      </c>
      <c r="J50" s="169">
        <v>2298</v>
      </c>
      <c r="K50" s="169">
        <v>1741</v>
      </c>
      <c r="L50" s="169">
        <v>1052</v>
      </c>
      <c r="M50" s="170">
        <v>1138</v>
      </c>
      <c r="N50" s="171">
        <v>18408</v>
      </c>
    </row>
    <row r="51" spans="2:14" ht="15.75" thickBot="1" x14ac:dyDescent="0.25">
      <c r="B51" s="173" t="s">
        <v>54</v>
      </c>
      <c r="C51" s="174">
        <v>0</v>
      </c>
      <c r="D51" s="175">
        <v>20</v>
      </c>
      <c r="E51" s="175">
        <v>233</v>
      </c>
      <c r="F51" s="176">
        <v>919</v>
      </c>
      <c r="G51" s="176">
        <v>1834</v>
      </c>
      <c r="H51" s="175">
        <v>2536</v>
      </c>
      <c r="I51" s="176">
        <v>2542</v>
      </c>
      <c r="J51" s="175">
        <v>2244</v>
      </c>
      <c r="K51" s="175">
        <v>1687</v>
      </c>
      <c r="L51" s="175">
        <v>1015</v>
      </c>
      <c r="M51" s="176">
        <v>1200</v>
      </c>
      <c r="N51" s="171">
        <v>14230</v>
      </c>
    </row>
    <row r="52" spans="2:14" ht="16.5" thickTop="1" thickBot="1" x14ac:dyDescent="0.25">
      <c r="B52" s="177" t="s">
        <v>20</v>
      </c>
      <c r="C52" s="178">
        <v>35066</v>
      </c>
      <c r="D52" s="178">
        <v>252310</v>
      </c>
      <c r="E52" s="178">
        <v>320294</v>
      </c>
      <c r="F52" s="178">
        <v>334151</v>
      </c>
      <c r="G52" s="178">
        <v>278295</v>
      </c>
      <c r="H52" s="178">
        <v>246651</v>
      </c>
      <c r="I52" s="178">
        <v>205753</v>
      </c>
      <c r="J52" s="178">
        <v>167544</v>
      </c>
      <c r="K52" s="178">
        <v>132699</v>
      </c>
      <c r="L52" s="178">
        <v>88339</v>
      </c>
      <c r="M52" s="178">
        <v>99681</v>
      </c>
      <c r="N52" s="179">
        <v>2160783</v>
      </c>
    </row>
    <row r="53" spans="2:14" s="97" customFormat="1" ht="14.25" customHeight="1" thickTop="1" x14ac:dyDescent="0.2">
      <c r="B53" s="217" t="s">
        <v>111</v>
      </c>
      <c r="C53" s="217"/>
      <c r="D53" s="217"/>
      <c r="E53" s="217"/>
      <c r="F53" s="218"/>
      <c r="G53" s="103"/>
      <c r="H53" s="103"/>
      <c r="I53" s="103"/>
      <c r="J53" s="103"/>
      <c r="K53" s="105"/>
      <c r="L53" s="103"/>
      <c r="M53" s="105"/>
      <c r="N53" s="110"/>
    </row>
    <row r="54" spans="2:14" s="97" customFormat="1" ht="14.25" customHeight="1" x14ac:dyDescent="0.2">
      <c r="B54" s="98" t="s">
        <v>21</v>
      </c>
      <c r="C54" s="106"/>
      <c r="D54" s="106"/>
      <c r="E54" s="106"/>
      <c r="F54" s="106"/>
      <c r="G54" s="107"/>
      <c r="H54" s="107"/>
      <c r="I54" s="107"/>
      <c r="J54" s="107"/>
      <c r="K54" s="107"/>
      <c r="L54" s="107"/>
      <c r="M54" s="107"/>
      <c r="N54" s="111"/>
    </row>
    <row r="56" spans="2:14" x14ac:dyDescent="0.2">
      <c r="C56" s="112"/>
      <c r="D56" s="112"/>
      <c r="E56" s="112"/>
      <c r="F56" s="112"/>
      <c r="G56" s="112"/>
      <c r="H56" s="112"/>
      <c r="I56" s="112"/>
      <c r="J56" s="112"/>
      <c r="K56" s="112"/>
      <c r="L56" s="112"/>
      <c r="M56" s="112"/>
      <c r="N56" s="112"/>
    </row>
    <row r="57" spans="2:14" x14ac:dyDescent="0.2">
      <c r="C57" s="112"/>
      <c r="D57" s="112"/>
      <c r="E57" s="112"/>
      <c r="F57" s="112"/>
      <c r="G57" s="112"/>
      <c r="H57" s="112"/>
      <c r="I57" s="112"/>
      <c r="J57" s="113"/>
      <c r="K57" s="112"/>
      <c r="L57" s="112"/>
    </row>
    <row r="58" spans="2:14" x14ac:dyDescent="0.2">
      <c r="C58" s="112"/>
      <c r="D58" s="112"/>
      <c r="E58" s="112"/>
      <c r="F58" s="112"/>
      <c r="G58" s="112"/>
      <c r="H58" s="112"/>
      <c r="I58" s="112"/>
      <c r="J58" s="112"/>
      <c r="K58" s="112"/>
      <c r="L58" s="112"/>
    </row>
    <row r="60" spans="2:14" x14ac:dyDescent="0.2">
      <c r="K60" s="108"/>
    </row>
  </sheetData>
  <mergeCells count="13">
    <mergeCell ref="B21:N21"/>
    <mergeCell ref="B1:N1"/>
    <mergeCell ref="B3:N3"/>
    <mergeCell ref="B5:B6"/>
    <mergeCell ref="C5:N5"/>
    <mergeCell ref="B17:F17"/>
    <mergeCell ref="B53:F53"/>
    <mergeCell ref="B23:B24"/>
    <mergeCell ref="C23:N23"/>
    <mergeCell ref="B35:F35"/>
    <mergeCell ref="B39:N39"/>
    <mergeCell ref="B41:B42"/>
    <mergeCell ref="C41:N41"/>
  </mergeCells>
  <printOptions horizontalCentered="1" verticalCentered="1"/>
  <pageMargins left="0.26" right="0.23" top="0.56000000000000005" bottom="0.27" header="0" footer="0"/>
  <pageSetup scale="47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A96579-554E-49AD-99BB-A99D58346FD8}">
  <sheetPr>
    <tabColor rgb="FF00B050"/>
  </sheetPr>
  <dimension ref="B1:R42"/>
  <sheetViews>
    <sheetView showGridLines="0" zoomScaleNormal="100" zoomScaleSheetLayoutView="87" workbookViewId="0">
      <selection activeCell="C7" sqref="C7:K16"/>
    </sheetView>
  </sheetViews>
  <sheetFormatPr defaultColWidth="10.85546875" defaultRowHeight="12.75" x14ac:dyDescent="0.2"/>
  <cols>
    <col min="1" max="1" width="5.28515625" style="38" customWidth="1"/>
    <col min="2" max="2" width="22" style="38" customWidth="1"/>
    <col min="3" max="3" width="14.85546875" style="38" customWidth="1"/>
    <col min="4" max="4" width="13.42578125" style="38" customWidth="1"/>
    <col min="5" max="5" width="13.140625" style="38" bestFit="1" customWidth="1"/>
    <col min="6" max="6" width="15.42578125" style="38" customWidth="1"/>
    <col min="7" max="7" width="13.7109375" style="38" customWidth="1"/>
    <col min="8" max="8" width="13.140625" style="38" bestFit="1" customWidth="1"/>
    <col min="9" max="9" width="15" style="38" customWidth="1"/>
    <col min="10" max="10" width="13.7109375" style="38" customWidth="1"/>
    <col min="11" max="11" width="13.140625" style="38" bestFit="1" customWidth="1"/>
    <col min="12" max="15" width="11.42578125" style="38" customWidth="1"/>
    <col min="16" max="16" width="14.42578125" style="38" bestFit="1" customWidth="1"/>
    <col min="17" max="17" width="1.85546875" style="38" hidden="1" customWidth="1"/>
    <col min="18" max="18" width="13.85546875" style="38" bestFit="1" customWidth="1"/>
    <col min="19" max="16384" width="10.85546875" style="38"/>
  </cols>
  <sheetData>
    <row r="1" spans="2:18" x14ac:dyDescent="0.2">
      <c r="B1" s="207"/>
      <c r="C1" s="207"/>
      <c r="D1" s="207"/>
      <c r="E1" s="207"/>
      <c r="F1" s="207"/>
      <c r="G1" s="207"/>
      <c r="H1" s="207"/>
      <c r="I1" s="207"/>
      <c r="J1" s="207"/>
      <c r="K1" s="207"/>
      <c r="L1" s="207"/>
      <c r="M1" s="207"/>
      <c r="N1" s="207"/>
      <c r="O1" s="207"/>
      <c r="P1" s="207"/>
    </row>
    <row r="2" spans="2:18" ht="14.25" customHeight="1" x14ac:dyDescent="0.2">
      <c r="B2" s="39" t="s">
        <v>57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R2" s="65"/>
    </row>
    <row r="3" spans="2:18" ht="14.25" customHeight="1" x14ac:dyDescent="0.2">
      <c r="B3" s="208" t="s">
        <v>58</v>
      </c>
      <c r="C3" s="208"/>
      <c r="D3" s="208"/>
      <c r="E3" s="208"/>
      <c r="F3" s="208"/>
      <c r="G3" s="208"/>
      <c r="H3" s="208"/>
      <c r="I3" s="208"/>
      <c r="J3" s="208"/>
      <c r="K3" s="208"/>
      <c r="L3" s="39"/>
      <c r="M3" s="39"/>
      <c r="N3" s="39"/>
      <c r="O3" s="39"/>
      <c r="P3" s="39"/>
      <c r="Q3" s="39"/>
      <c r="R3" s="114"/>
    </row>
    <row r="4" spans="2:18" ht="14.25" customHeight="1" thickBot="1" x14ac:dyDescent="0.25">
      <c r="B4" s="209" t="s">
        <v>104</v>
      </c>
      <c r="C4" s="209"/>
      <c r="D4" s="115"/>
      <c r="E4" s="115"/>
      <c r="F4" s="115"/>
      <c r="G4" s="115"/>
      <c r="H4" s="115"/>
      <c r="I4" s="115"/>
      <c r="J4" s="115"/>
      <c r="K4" s="115"/>
      <c r="L4" s="115"/>
      <c r="M4" s="115"/>
      <c r="N4" s="115"/>
      <c r="O4" s="115"/>
      <c r="P4" s="115"/>
    </row>
    <row r="5" spans="2:18" ht="23.1" customHeight="1" thickTop="1" thickBot="1" x14ac:dyDescent="0.25">
      <c r="B5" s="227" t="s">
        <v>45</v>
      </c>
      <c r="C5" s="229" t="s">
        <v>96</v>
      </c>
      <c r="D5" s="230"/>
      <c r="E5" s="231"/>
      <c r="F5" s="229" t="s">
        <v>97</v>
      </c>
      <c r="G5" s="230"/>
      <c r="H5" s="231"/>
      <c r="I5" s="229" t="s">
        <v>98</v>
      </c>
      <c r="J5" s="230"/>
      <c r="K5" s="231"/>
      <c r="L5" s="116"/>
      <c r="M5" s="116"/>
      <c r="N5" s="116"/>
      <c r="O5" s="116"/>
      <c r="P5" s="116"/>
    </row>
    <row r="6" spans="2:18" ht="28.5" customHeight="1" thickTop="1" thickBot="1" x14ac:dyDescent="0.25">
      <c r="B6" s="228"/>
      <c r="C6" s="102" t="s">
        <v>40</v>
      </c>
      <c r="D6" s="102" t="s">
        <v>41</v>
      </c>
      <c r="E6" s="102" t="s">
        <v>20</v>
      </c>
      <c r="F6" s="102" t="s">
        <v>40</v>
      </c>
      <c r="G6" s="102" t="s">
        <v>41</v>
      </c>
      <c r="H6" s="102" t="s">
        <v>20</v>
      </c>
      <c r="I6" s="102" t="s">
        <v>40</v>
      </c>
      <c r="J6" s="102" t="s">
        <v>41</v>
      </c>
      <c r="K6" s="102" t="s">
        <v>20</v>
      </c>
      <c r="L6" s="117"/>
      <c r="M6" s="117"/>
      <c r="N6" s="117"/>
      <c r="O6" s="117"/>
      <c r="P6" s="232"/>
      <c r="Q6" s="232"/>
    </row>
    <row r="7" spans="2:18" ht="15.75" thickTop="1" x14ac:dyDescent="0.25">
      <c r="B7" s="118" t="s">
        <v>46</v>
      </c>
      <c r="C7" s="119">
        <v>279381</v>
      </c>
      <c r="D7" s="119">
        <v>304193</v>
      </c>
      <c r="E7" s="85">
        <v>583574</v>
      </c>
      <c r="F7" s="119">
        <v>271510</v>
      </c>
      <c r="G7" s="119">
        <v>292712</v>
      </c>
      <c r="H7" s="85">
        <v>564222</v>
      </c>
      <c r="I7" s="119">
        <v>266842</v>
      </c>
      <c r="J7" s="119">
        <v>286960</v>
      </c>
      <c r="K7" s="85">
        <v>553802</v>
      </c>
      <c r="L7" s="120"/>
      <c r="M7" s="120"/>
      <c r="N7" s="120"/>
      <c r="O7" s="120"/>
      <c r="P7" s="121"/>
      <c r="Q7" s="122"/>
    </row>
    <row r="8" spans="2:18" ht="15" x14ac:dyDescent="0.25">
      <c r="B8" s="118" t="s">
        <v>47</v>
      </c>
      <c r="C8" s="119">
        <v>562157</v>
      </c>
      <c r="D8" s="119">
        <v>400015</v>
      </c>
      <c r="E8" s="85">
        <v>962172</v>
      </c>
      <c r="F8" s="119">
        <v>552785</v>
      </c>
      <c r="G8" s="119">
        <v>391358</v>
      </c>
      <c r="H8" s="85">
        <v>944143</v>
      </c>
      <c r="I8" s="119">
        <v>553722</v>
      </c>
      <c r="J8" s="119">
        <v>400773</v>
      </c>
      <c r="K8" s="85">
        <v>954495</v>
      </c>
      <c r="L8" s="120"/>
      <c r="M8" s="120"/>
      <c r="N8" s="120"/>
      <c r="O8" s="120"/>
      <c r="P8" s="121"/>
      <c r="Q8" s="122"/>
    </row>
    <row r="9" spans="2:18" ht="15" x14ac:dyDescent="0.25">
      <c r="B9" s="118" t="s">
        <v>48</v>
      </c>
      <c r="C9" s="119">
        <v>119552</v>
      </c>
      <c r="D9" s="119">
        <v>118638</v>
      </c>
      <c r="E9" s="85">
        <v>238190</v>
      </c>
      <c r="F9" s="119">
        <v>118816</v>
      </c>
      <c r="G9" s="119">
        <v>118374</v>
      </c>
      <c r="H9" s="85">
        <v>237190</v>
      </c>
      <c r="I9" s="119">
        <v>123745</v>
      </c>
      <c r="J9" s="119">
        <v>122240</v>
      </c>
      <c r="K9" s="85">
        <v>245985</v>
      </c>
      <c r="L9" s="120"/>
      <c r="M9" s="120"/>
      <c r="N9" s="120"/>
      <c r="O9" s="120"/>
      <c r="P9" s="121"/>
      <c r="Q9" s="122"/>
    </row>
    <row r="10" spans="2:18" ht="15" x14ac:dyDescent="0.25">
      <c r="B10" s="118" t="s">
        <v>49</v>
      </c>
      <c r="C10" s="119">
        <v>68671</v>
      </c>
      <c r="D10" s="119">
        <v>97364</v>
      </c>
      <c r="E10" s="85">
        <v>166035</v>
      </c>
      <c r="F10" s="119">
        <v>68250</v>
      </c>
      <c r="G10" s="119">
        <v>96519</v>
      </c>
      <c r="H10" s="85">
        <v>164769</v>
      </c>
      <c r="I10" s="119">
        <v>70565</v>
      </c>
      <c r="J10" s="119">
        <v>97943</v>
      </c>
      <c r="K10" s="85">
        <v>168508</v>
      </c>
      <c r="L10" s="120"/>
      <c r="M10" s="120"/>
      <c r="N10" s="120"/>
      <c r="O10" s="120"/>
      <c r="P10" s="121"/>
      <c r="Q10" s="122"/>
    </row>
    <row r="11" spans="2:18" ht="15" x14ac:dyDescent="0.25">
      <c r="B11" s="118" t="s">
        <v>50</v>
      </c>
      <c r="C11" s="119">
        <v>56194</v>
      </c>
      <c r="D11" s="119">
        <v>91376</v>
      </c>
      <c r="E11" s="85">
        <v>147570</v>
      </c>
      <c r="F11" s="119">
        <v>56424</v>
      </c>
      <c r="G11" s="119">
        <v>91786</v>
      </c>
      <c r="H11" s="85">
        <v>148210</v>
      </c>
      <c r="I11" s="119">
        <v>57910</v>
      </c>
      <c r="J11" s="119">
        <v>92417</v>
      </c>
      <c r="K11" s="85">
        <v>150327</v>
      </c>
      <c r="L11" s="120"/>
      <c r="M11" s="120"/>
      <c r="N11" s="120"/>
      <c r="O11" s="120"/>
      <c r="P11" s="121"/>
      <c r="Q11" s="122"/>
    </row>
    <row r="12" spans="2:18" ht="15" x14ac:dyDescent="0.25">
      <c r="B12" s="118" t="s">
        <v>51</v>
      </c>
      <c r="C12" s="119">
        <v>20224</v>
      </c>
      <c r="D12" s="119">
        <v>17410</v>
      </c>
      <c r="E12" s="85">
        <v>37634</v>
      </c>
      <c r="F12" s="119">
        <v>20300</v>
      </c>
      <c r="G12" s="119">
        <v>17247</v>
      </c>
      <c r="H12" s="85">
        <v>37547</v>
      </c>
      <c r="I12" s="119">
        <v>20453</v>
      </c>
      <c r="J12" s="119">
        <v>17375</v>
      </c>
      <c r="K12" s="85">
        <v>37828</v>
      </c>
      <c r="L12" s="120"/>
      <c r="M12" s="120"/>
      <c r="N12" s="120"/>
      <c r="O12" s="120"/>
      <c r="P12" s="121"/>
      <c r="Q12" s="122"/>
    </row>
    <row r="13" spans="2:18" ht="15" x14ac:dyDescent="0.25">
      <c r="B13" s="118" t="s">
        <v>59</v>
      </c>
      <c r="C13" s="119">
        <v>9638</v>
      </c>
      <c r="D13" s="119">
        <v>7169</v>
      </c>
      <c r="E13" s="85">
        <v>16807</v>
      </c>
      <c r="F13" s="119">
        <v>9617</v>
      </c>
      <c r="G13" s="119">
        <v>7132</v>
      </c>
      <c r="H13" s="85">
        <v>16749</v>
      </c>
      <c r="I13" s="119">
        <v>9937</v>
      </c>
      <c r="J13" s="119">
        <v>7263</v>
      </c>
      <c r="K13" s="85">
        <v>17200</v>
      </c>
      <c r="L13" s="120"/>
      <c r="M13" s="120"/>
      <c r="N13" s="120"/>
      <c r="O13" s="120"/>
      <c r="P13" s="121"/>
      <c r="Q13" s="122"/>
    </row>
    <row r="14" spans="2:18" ht="15" x14ac:dyDescent="0.25">
      <c r="B14" s="118" t="s">
        <v>53</v>
      </c>
      <c r="C14" s="119">
        <v>10686</v>
      </c>
      <c r="D14" s="119">
        <v>7572</v>
      </c>
      <c r="E14" s="85">
        <v>18258</v>
      </c>
      <c r="F14" s="119">
        <v>10597</v>
      </c>
      <c r="G14" s="119">
        <v>7592</v>
      </c>
      <c r="H14" s="85">
        <v>18189</v>
      </c>
      <c r="I14" s="119">
        <v>10828</v>
      </c>
      <c r="J14" s="119">
        <v>7580</v>
      </c>
      <c r="K14" s="85">
        <v>18408</v>
      </c>
      <c r="L14" s="120"/>
      <c r="M14" s="120"/>
      <c r="N14" s="120"/>
      <c r="O14" s="120"/>
      <c r="P14" s="121"/>
      <c r="Q14" s="122"/>
    </row>
    <row r="15" spans="2:18" ht="15.75" thickBot="1" x14ac:dyDescent="0.3">
      <c r="B15" s="118" t="s">
        <v>54</v>
      </c>
      <c r="C15" s="123">
        <v>9143</v>
      </c>
      <c r="D15" s="123">
        <v>4742</v>
      </c>
      <c r="E15" s="92">
        <v>13885</v>
      </c>
      <c r="F15" s="123">
        <v>9201</v>
      </c>
      <c r="G15" s="123">
        <v>4756</v>
      </c>
      <c r="H15" s="92">
        <v>13957</v>
      </c>
      <c r="I15" s="123">
        <v>9377</v>
      </c>
      <c r="J15" s="123">
        <v>4853</v>
      </c>
      <c r="K15" s="92">
        <v>14230</v>
      </c>
      <c r="L15" s="120"/>
      <c r="M15" s="120"/>
      <c r="N15" s="120"/>
      <c r="O15" s="120"/>
      <c r="P15" s="121"/>
      <c r="Q15" s="122"/>
    </row>
    <row r="16" spans="2:18" ht="16.5" thickTop="1" thickBot="1" x14ac:dyDescent="0.3">
      <c r="B16" s="124" t="s">
        <v>20</v>
      </c>
      <c r="C16" s="92">
        <v>1135646</v>
      </c>
      <c r="D16" s="92">
        <v>1048479</v>
      </c>
      <c r="E16" s="92">
        <v>2184125</v>
      </c>
      <c r="F16" s="92">
        <v>1117500</v>
      </c>
      <c r="G16" s="92">
        <v>1027476</v>
      </c>
      <c r="H16" s="92">
        <v>2144976</v>
      </c>
      <c r="I16" s="92">
        <v>1123379</v>
      </c>
      <c r="J16" s="92">
        <v>1037404</v>
      </c>
      <c r="K16" s="92">
        <v>2160783</v>
      </c>
      <c r="L16" s="121"/>
      <c r="M16" s="125"/>
      <c r="N16" s="125"/>
      <c r="O16" s="121"/>
      <c r="P16" s="121"/>
      <c r="Q16" s="122"/>
    </row>
    <row r="17" spans="2:18" s="65" customFormat="1" ht="13.5" thickTop="1" x14ac:dyDescent="0.2">
      <c r="B17" s="225" t="s">
        <v>111</v>
      </c>
      <c r="C17" s="226"/>
      <c r="D17" s="226"/>
      <c r="E17" s="226"/>
      <c r="F17" s="226"/>
      <c r="G17" s="226"/>
      <c r="H17" s="126"/>
      <c r="I17" s="127"/>
      <c r="J17" s="128"/>
      <c r="K17" s="129"/>
      <c r="L17" s="127"/>
      <c r="M17" s="125"/>
      <c r="N17" s="125"/>
      <c r="O17" s="127"/>
      <c r="P17" s="127"/>
      <c r="Q17" s="127"/>
    </row>
    <row r="18" spans="2:18" s="65" customFormat="1" x14ac:dyDescent="0.2">
      <c r="B18" s="67" t="s">
        <v>21</v>
      </c>
      <c r="C18" s="130"/>
      <c r="D18" s="130"/>
      <c r="E18" s="130"/>
      <c r="F18" s="130"/>
      <c r="G18" s="67"/>
      <c r="H18" s="38"/>
      <c r="I18" s="38"/>
      <c r="J18" s="38"/>
      <c r="K18" s="38"/>
      <c r="L18" s="38"/>
      <c r="M18" s="125"/>
      <c r="N18" s="125"/>
      <c r="O18" s="38"/>
      <c r="P18" s="38"/>
      <c r="Q18" s="38"/>
    </row>
    <row r="19" spans="2:18" s="65" customFormat="1" ht="14.25" customHeight="1" x14ac:dyDescent="0.2">
      <c r="B19" s="125"/>
      <c r="C19" s="131"/>
      <c r="D19" s="131"/>
      <c r="E19" s="131"/>
      <c r="F19" s="131"/>
      <c r="G19" s="38"/>
      <c r="H19" s="38"/>
      <c r="I19" s="38"/>
      <c r="J19" s="38"/>
      <c r="K19" s="38"/>
      <c r="L19" s="120"/>
      <c r="M19" s="120"/>
      <c r="N19" s="120"/>
      <c r="O19" s="120"/>
      <c r="P19" s="120"/>
      <c r="Q19" s="120"/>
      <c r="R19" s="120"/>
    </row>
    <row r="20" spans="2:18" x14ac:dyDescent="0.2">
      <c r="L20" s="120"/>
      <c r="M20" s="120"/>
      <c r="N20" s="120"/>
      <c r="O20" s="120"/>
      <c r="P20" s="120"/>
      <c r="Q20" s="120"/>
      <c r="R20" s="120"/>
    </row>
    <row r="21" spans="2:18" x14ac:dyDescent="0.2">
      <c r="C21" s="125"/>
      <c r="D21" s="125"/>
      <c r="E21" s="132"/>
      <c r="F21" s="125"/>
      <c r="G21" s="125"/>
      <c r="H21" s="132"/>
      <c r="I21" s="125"/>
      <c r="J21" s="125"/>
      <c r="K21" s="132"/>
      <c r="L21" s="120"/>
      <c r="M21" s="120"/>
      <c r="N21" s="120"/>
      <c r="O21" s="120"/>
      <c r="P21" s="120"/>
      <c r="Q21" s="120"/>
      <c r="R21" s="120"/>
    </row>
    <row r="22" spans="2:18" x14ac:dyDescent="0.2">
      <c r="C22" s="125"/>
      <c r="D22" s="125"/>
      <c r="E22" s="133"/>
      <c r="F22" s="125"/>
      <c r="G22" s="125"/>
      <c r="H22" s="133"/>
      <c r="I22" s="125"/>
      <c r="J22" s="125"/>
      <c r="K22" s="133"/>
      <c r="L22" s="120"/>
      <c r="M22" s="120"/>
      <c r="N22" s="120"/>
      <c r="O22" s="120"/>
      <c r="P22" s="120"/>
      <c r="Q22" s="120"/>
      <c r="R22" s="120"/>
    </row>
    <row r="23" spans="2:18" x14ac:dyDescent="0.2">
      <c r="C23" s="125"/>
      <c r="D23" s="125"/>
      <c r="E23" s="133"/>
      <c r="F23" s="125"/>
      <c r="G23" s="125"/>
      <c r="H23" s="133"/>
      <c r="I23" s="125"/>
      <c r="J23" s="125"/>
      <c r="K23" s="133"/>
      <c r="L23" s="120"/>
      <c r="M23" s="120"/>
      <c r="N23" s="120"/>
      <c r="O23" s="120"/>
      <c r="P23" s="120"/>
      <c r="Q23" s="120"/>
      <c r="R23" s="120"/>
    </row>
    <row r="24" spans="2:18" x14ac:dyDescent="0.2">
      <c r="C24" s="125"/>
      <c r="D24" s="125"/>
      <c r="E24" s="133"/>
      <c r="F24" s="125"/>
      <c r="G24" s="125"/>
      <c r="H24" s="133"/>
      <c r="I24" s="125"/>
      <c r="J24" s="125"/>
      <c r="K24" s="133"/>
      <c r="L24" s="120"/>
      <c r="M24" s="120"/>
      <c r="N24" s="120"/>
      <c r="O24" s="120"/>
      <c r="P24" s="120"/>
      <c r="Q24" s="120"/>
      <c r="R24" s="120"/>
    </row>
    <row r="25" spans="2:18" x14ac:dyDescent="0.2">
      <c r="C25" s="125"/>
      <c r="D25" s="125"/>
      <c r="E25" s="133"/>
      <c r="F25" s="125"/>
      <c r="G25" s="125"/>
      <c r="H25" s="133"/>
      <c r="I25" s="125"/>
      <c r="J25" s="125"/>
      <c r="K25" s="133"/>
      <c r="L25" s="120"/>
      <c r="M25" s="120"/>
      <c r="N25" s="120"/>
      <c r="O25" s="120"/>
      <c r="P25" s="120"/>
      <c r="Q25" s="120"/>
      <c r="R25" s="120"/>
    </row>
    <row r="26" spans="2:18" x14ac:dyDescent="0.2">
      <c r="C26" s="125"/>
      <c r="D26" s="125"/>
      <c r="E26" s="125"/>
      <c r="F26" s="125"/>
      <c r="G26" s="125"/>
      <c r="H26" s="125"/>
      <c r="I26" s="125"/>
      <c r="J26" s="125"/>
      <c r="K26" s="133"/>
      <c r="L26" s="120"/>
      <c r="M26" s="120"/>
      <c r="N26" s="120"/>
      <c r="O26" s="120"/>
      <c r="P26" s="120"/>
      <c r="Q26" s="120"/>
      <c r="R26" s="120"/>
    </row>
    <row r="27" spans="2:18" x14ac:dyDescent="0.2">
      <c r="C27" s="125"/>
      <c r="D27" s="125"/>
      <c r="E27" s="125"/>
      <c r="F27" s="125"/>
      <c r="G27" s="125"/>
      <c r="H27" s="125"/>
      <c r="I27" s="125"/>
      <c r="J27" s="125"/>
      <c r="K27" s="125"/>
      <c r="L27" s="120"/>
      <c r="M27" s="120"/>
      <c r="N27" s="120"/>
      <c r="O27" s="120"/>
      <c r="P27" s="120"/>
      <c r="Q27" s="120"/>
      <c r="R27" s="120"/>
    </row>
    <row r="28" spans="2:18" x14ac:dyDescent="0.2">
      <c r="C28" s="125"/>
      <c r="D28" s="125"/>
      <c r="E28" s="125"/>
      <c r="F28" s="125"/>
      <c r="G28" s="125"/>
      <c r="H28" s="125"/>
      <c r="I28" s="125"/>
      <c r="J28" s="125"/>
      <c r="K28" s="125"/>
      <c r="L28" s="120"/>
      <c r="M28" s="120"/>
      <c r="N28" s="120"/>
      <c r="O28" s="120"/>
      <c r="P28" s="120"/>
      <c r="Q28" s="120"/>
      <c r="R28" s="120"/>
    </row>
    <row r="29" spans="2:18" x14ac:dyDescent="0.2">
      <c r="C29" s="125"/>
      <c r="D29" s="125"/>
      <c r="E29" s="125"/>
      <c r="F29" s="125"/>
      <c r="G29" s="125"/>
      <c r="H29" s="125"/>
      <c r="I29" s="125"/>
      <c r="J29" s="125"/>
      <c r="K29" s="125"/>
      <c r="L29" s="125"/>
      <c r="M29" s="125"/>
      <c r="N29" s="125"/>
      <c r="O29" s="125"/>
      <c r="P29" s="125"/>
    </row>
    <row r="30" spans="2:18" x14ac:dyDescent="0.2">
      <c r="C30" s="125"/>
      <c r="D30" s="125"/>
      <c r="E30" s="125"/>
      <c r="F30" s="125"/>
      <c r="G30" s="125"/>
      <c r="H30" s="125"/>
      <c r="I30" s="125"/>
      <c r="J30" s="125"/>
      <c r="K30" s="125"/>
      <c r="L30" s="125"/>
      <c r="M30" s="125"/>
      <c r="N30" s="125"/>
      <c r="O30" s="125"/>
      <c r="P30" s="125"/>
    </row>
    <row r="32" spans="2:18" x14ac:dyDescent="0.2">
      <c r="I32" s="134"/>
    </row>
    <row r="33" spans="3:16" x14ac:dyDescent="0.2">
      <c r="C33" s="66"/>
      <c r="D33" s="66"/>
      <c r="E33" s="66"/>
      <c r="F33" s="66"/>
      <c r="G33" s="66"/>
      <c r="H33" s="66"/>
      <c r="I33" s="66"/>
      <c r="J33" s="66"/>
      <c r="K33" s="66"/>
      <c r="L33" s="66"/>
      <c r="M33" s="66"/>
      <c r="N33" s="66"/>
      <c r="O33" s="66"/>
      <c r="P33" s="66"/>
    </row>
    <row r="34" spans="3:16" x14ac:dyDescent="0.2">
      <c r="C34" s="66"/>
      <c r="D34" s="66"/>
      <c r="E34" s="66"/>
      <c r="F34" s="66"/>
      <c r="G34" s="66"/>
      <c r="H34" s="66"/>
      <c r="I34" s="66"/>
      <c r="J34" s="66"/>
      <c r="K34" s="66"/>
      <c r="L34" s="66"/>
      <c r="M34" s="66"/>
      <c r="N34" s="66"/>
      <c r="O34" s="66"/>
      <c r="P34" s="66"/>
    </row>
    <row r="35" spans="3:16" x14ac:dyDescent="0.2">
      <c r="C35" s="66"/>
      <c r="D35" s="66"/>
      <c r="E35" s="66"/>
      <c r="F35" s="66"/>
      <c r="G35" s="66"/>
      <c r="H35" s="66"/>
      <c r="I35" s="66"/>
      <c r="J35" s="66"/>
      <c r="K35" s="66"/>
      <c r="L35" s="66"/>
      <c r="M35" s="66"/>
      <c r="N35" s="66"/>
      <c r="O35" s="66"/>
      <c r="P35" s="66"/>
    </row>
    <row r="36" spans="3:16" x14ac:dyDescent="0.2">
      <c r="C36" s="66"/>
      <c r="D36" s="66"/>
      <c r="E36" s="66"/>
      <c r="F36" s="66"/>
      <c r="G36" s="66"/>
      <c r="H36" s="66"/>
      <c r="I36" s="66"/>
      <c r="J36" s="66"/>
      <c r="K36" s="66"/>
      <c r="L36" s="66"/>
      <c r="M36" s="66"/>
      <c r="N36" s="66"/>
      <c r="O36" s="66"/>
      <c r="P36" s="66"/>
    </row>
    <row r="37" spans="3:16" x14ac:dyDescent="0.2">
      <c r="C37" s="66"/>
      <c r="D37" s="66"/>
      <c r="E37" s="66"/>
      <c r="F37" s="66"/>
      <c r="G37" s="66"/>
      <c r="H37" s="66"/>
      <c r="I37" s="66"/>
      <c r="J37" s="66"/>
      <c r="K37" s="66"/>
      <c r="L37" s="66"/>
      <c r="M37" s="66"/>
      <c r="N37" s="66"/>
      <c r="O37" s="66"/>
      <c r="P37" s="66"/>
    </row>
    <row r="38" spans="3:16" x14ac:dyDescent="0.2">
      <c r="C38" s="66"/>
      <c r="D38" s="66"/>
      <c r="E38" s="66"/>
      <c r="F38" s="66"/>
      <c r="G38" s="66"/>
      <c r="H38" s="66"/>
      <c r="I38" s="66"/>
      <c r="J38" s="66"/>
      <c r="K38" s="66"/>
      <c r="L38" s="66"/>
      <c r="M38" s="66"/>
      <c r="N38" s="66"/>
      <c r="O38" s="66"/>
      <c r="P38" s="66"/>
    </row>
    <row r="39" spans="3:16" x14ac:dyDescent="0.2">
      <c r="C39" s="66"/>
      <c r="D39" s="66"/>
      <c r="E39" s="66"/>
      <c r="F39" s="66"/>
      <c r="G39" s="66"/>
      <c r="H39" s="66"/>
      <c r="I39" s="66"/>
      <c r="J39" s="66"/>
      <c r="K39" s="66"/>
      <c r="L39" s="66"/>
      <c r="M39" s="66"/>
      <c r="N39" s="66"/>
      <c r="O39" s="66"/>
      <c r="P39" s="66"/>
    </row>
    <row r="40" spans="3:16" x14ac:dyDescent="0.2">
      <c r="C40" s="66"/>
      <c r="D40" s="66"/>
      <c r="E40" s="66"/>
      <c r="F40" s="66"/>
      <c r="G40" s="66"/>
      <c r="H40" s="66"/>
      <c r="I40" s="66"/>
      <c r="J40" s="66"/>
      <c r="K40" s="66"/>
      <c r="L40" s="66"/>
      <c r="M40" s="66"/>
      <c r="N40" s="66"/>
      <c r="O40" s="66"/>
      <c r="P40" s="66"/>
    </row>
    <row r="41" spans="3:16" x14ac:dyDescent="0.2">
      <c r="C41" s="66"/>
      <c r="D41" s="66"/>
      <c r="E41" s="66"/>
      <c r="F41" s="66"/>
      <c r="G41" s="66"/>
      <c r="H41" s="66"/>
      <c r="I41" s="66"/>
      <c r="J41" s="66"/>
      <c r="K41" s="66"/>
      <c r="L41" s="66"/>
      <c r="M41" s="66"/>
      <c r="N41" s="66"/>
      <c r="O41" s="66"/>
      <c r="P41" s="66"/>
    </row>
    <row r="42" spans="3:16" x14ac:dyDescent="0.2">
      <c r="C42" s="66"/>
      <c r="D42" s="66"/>
      <c r="E42" s="66"/>
      <c r="F42" s="66"/>
      <c r="G42" s="66"/>
      <c r="H42" s="66"/>
      <c r="I42" s="66"/>
      <c r="J42" s="66"/>
      <c r="K42" s="66"/>
      <c r="L42" s="66"/>
      <c r="M42" s="66"/>
      <c r="N42" s="66"/>
      <c r="O42" s="66"/>
      <c r="P42" s="66"/>
    </row>
  </sheetData>
  <mergeCells count="9">
    <mergeCell ref="B17:G17"/>
    <mergeCell ref="B1:P1"/>
    <mergeCell ref="B3:K3"/>
    <mergeCell ref="B4:C4"/>
    <mergeCell ref="B5:B6"/>
    <mergeCell ref="C5:E5"/>
    <mergeCell ref="F5:H5"/>
    <mergeCell ref="I5:K5"/>
    <mergeCell ref="P6:Q6"/>
  </mergeCells>
  <printOptions horizontalCentered="1" verticalCentered="1"/>
  <pageMargins left="0.39370078740157483" right="0.39370078740157483" top="0.98425196850393704" bottom="0.98425196850393704" header="0" footer="0"/>
  <pageSetup scale="6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27E140-B8F8-4157-8B05-E71DB9CCE861}">
  <sheetPr>
    <tabColor rgb="FF00B050"/>
  </sheetPr>
  <dimension ref="B1:Z48"/>
  <sheetViews>
    <sheetView showGridLines="0" zoomScaleNormal="100" zoomScaleSheetLayoutView="85" workbookViewId="0">
      <selection activeCell="B22" sqref="B22:H22"/>
    </sheetView>
  </sheetViews>
  <sheetFormatPr defaultColWidth="10.85546875" defaultRowHeight="12.75" x14ac:dyDescent="0.2"/>
  <cols>
    <col min="1" max="1" width="6.5703125" style="135" customWidth="1"/>
    <col min="2" max="2" width="35.140625" style="135" customWidth="1"/>
    <col min="3" max="3" width="12.42578125" style="135" customWidth="1"/>
    <col min="4" max="4" width="12.42578125" style="135" bestFit="1" customWidth="1"/>
    <col min="5" max="5" width="12.42578125" style="135" customWidth="1"/>
    <col min="6" max="6" width="14.140625" style="135" bestFit="1" customWidth="1"/>
    <col min="7" max="7" width="12.42578125" style="135" customWidth="1"/>
    <col min="8" max="8" width="12.42578125" style="135" bestFit="1" customWidth="1"/>
    <col min="9" max="9" width="12.42578125" style="135" customWidth="1"/>
    <col min="10" max="10" width="14.140625" style="135" bestFit="1" customWidth="1"/>
    <col min="11" max="11" width="12.28515625" style="135" customWidth="1"/>
    <col min="12" max="12" width="12.42578125" style="135" bestFit="1" customWidth="1"/>
    <col min="13" max="13" width="12.42578125" style="135" customWidth="1"/>
    <col min="14" max="14" width="14.140625" style="135" bestFit="1" customWidth="1"/>
    <col min="15" max="15" width="9.7109375" style="135" customWidth="1"/>
    <col min="16" max="18" width="8.42578125" style="135" bestFit="1" customWidth="1"/>
    <col min="19" max="16384" width="10.85546875" style="135"/>
  </cols>
  <sheetData>
    <row r="1" spans="2:14" x14ac:dyDescent="0.2">
      <c r="B1" s="235"/>
      <c r="C1" s="235"/>
      <c r="D1" s="235"/>
      <c r="E1" s="235"/>
      <c r="F1" s="235"/>
      <c r="G1" s="235"/>
      <c r="H1" s="235"/>
      <c r="I1" s="235"/>
      <c r="J1" s="235"/>
      <c r="K1" s="235"/>
      <c r="L1" s="235"/>
      <c r="M1" s="235"/>
      <c r="N1" s="235"/>
    </row>
    <row r="2" spans="2:14" ht="14.25" customHeight="1" x14ac:dyDescent="0.2">
      <c r="B2" s="136" t="s">
        <v>60</v>
      </c>
      <c r="C2" s="136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</row>
    <row r="3" spans="2:14" ht="14.25" customHeight="1" x14ac:dyDescent="0.2">
      <c r="B3" s="236" t="s">
        <v>61</v>
      </c>
      <c r="C3" s="236"/>
      <c r="D3" s="236"/>
      <c r="E3" s="236"/>
      <c r="F3" s="236"/>
      <c r="G3" s="236"/>
      <c r="H3" s="236"/>
      <c r="I3" s="236"/>
      <c r="J3" s="236"/>
      <c r="K3" s="236"/>
      <c r="L3" s="236"/>
      <c r="M3" s="236"/>
      <c r="N3" s="236"/>
    </row>
    <row r="4" spans="2:14" ht="14.25" customHeight="1" thickBot="1" x14ac:dyDescent="0.25">
      <c r="B4" s="137" t="s">
        <v>104</v>
      </c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7"/>
    </row>
    <row r="5" spans="2:14" ht="19.5" customHeight="1" thickTop="1" thickBot="1" x14ac:dyDescent="0.25">
      <c r="B5" s="237" t="s">
        <v>3</v>
      </c>
      <c r="C5" s="239" t="s">
        <v>96</v>
      </c>
      <c r="D5" s="240"/>
      <c r="E5" s="240"/>
      <c r="F5" s="241"/>
      <c r="G5" s="239" t="s">
        <v>97</v>
      </c>
      <c r="H5" s="240"/>
      <c r="I5" s="240"/>
      <c r="J5" s="241"/>
      <c r="K5" s="239" t="s">
        <v>98</v>
      </c>
      <c r="L5" s="240"/>
      <c r="M5" s="240"/>
      <c r="N5" s="241"/>
    </row>
    <row r="6" spans="2:14" ht="36" customHeight="1" thickTop="1" thickBot="1" x14ac:dyDescent="0.25">
      <c r="B6" s="238"/>
      <c r="C6" s="138" t="s">
        <v>62</v>
      </c>
      <c r="D6" s="139" t="s">
        <v>63</v>
      </c>
      <c r="E6" s="140" t="s">
        <v>64</v>
      </c>
      <c r="F6" s="140" t="s">
        <v>20</v>
      </c>
      <c r="G6" s="138" t="s">
        <v>62</v>
      </c>
      <c r="H6" s="139" t="s">
        <v>63</v>
      </c>
      <c r="I6" s="140" t="s">
        <v>64</v>
      </c>
      <c r="J6" s="140" t="s">
        <v>20</v>
      </c>
      <c r="K6" s="138" t="s">
        <v>62</v>
      </c>
      <c r="L6" s="139" t="s">
        <v>63</v>
      </c>
      <c r="M6" s="140" t="s">
        <v>64</v>
      </c>
      <c r="N6" s="140" t="s">
        <v>20</v>
      </c>
    </row>
    <row r="7" spans="2:14" ht="15.75" thickTop="1" x14ac:dyDescent="0.25">
      <c r="B7" s="141" t="s">
        <v>6</v>
      </c>
      <c r="C7" s="142">
        <v>0</v>
      </c>
      <c r="D7" s="142">
        <v>7584</v>
      </c>
      <c r="E7" s="142">
        <v>42601</v>
      </c>
      <c r="F7" s="143">
        <v>50185</v>
      </c>
      <c r="G7" s="142">
        <v>0</v>
      </c>
      <c r="H7" s="144">
        <v>7756</v>
      </c>
      <c r="I7" s="142">
        <v>41443</v>
      </c>
      <c r="J7" s="143">
        <v>49199</v>
      </c>
      <c r="K7" s="142">
        <v>1</v>
      </c>
      <c r="L7" s="142">
        <v>7595</v>
      </c>
      <c r="M7" s="142">
        <v>41617</v>
      </c>
      <c r="N7" s="143">
        <v>49213</v>
      </c>
    </row>
    <row r="8" spans="2:14" ht="15" x14ac:dyDescent="0.25">
      <c r="B8" s="8" t="s">
        <v>7</v>
      </c>
      <c r="C8" s="142">
        <v>11</v>
      </c>
      <c r="D8" s="142">
        <v>99382</v>
      </c>
      <c r="E8" s="142">
        <v>435506</v>
      </c>
      <c r="F8" s="143">
        <v>534899</v>
      </c>
      <c r="G8" s="142">
        <v>12</v>
      </c>
      <c r="H8" s="144">
        <v>99704</v>
      </c>
      <c r="I8" s="142">
        <v>424446</v>
      </c>
      <c r="J8" s="143">
        <v>524162</v>
      </c>
      <c r="K8" s="142">
        <v>11</v>
      </c>
      <c r="L8" s="142">
        <v>97338</v>
      </c>
      <c r="M8" s="142">
        <v>430617</v>
      </c>
      <c r="N8" s="143">
        <v>527966</v>
      </c>
    </row>
    <row r="9" spans="2:14" ht="15" x14ac:dyDescent="0.25">
      <c r="B9" s="141" t="s">
        <v>8</v>
      </c>
      <c r="C9" s="142">
        <v>0</v>
      </c>
      <c r="D9" s="142">
        <v>1174</v>
      </c>
      <c r="E9" s="142">
        <v>7784</v>
      </c>
      <c r="F9" s="143">
        <v>8958</v>
      </c>
      <c r="G9" s="142">
        <v>0</v>
      </c>
      <c r="H9" s="144">
        <v>1128</v>
      </c>
      <c r="I9" s="142">
        <v>7557</v>
      </c>
      <c r="J9" s="143">
        <v>8685</v>
      </c>
      <c r="K9" s="142">
        <v>1</v>
      </c>
      <c r="L9" s="142">
        <v>1080</v>
      </c>
      <c r="M9" s="142">
        <v>7521</v>
      </c>
      <c r="N9" s="143">
        <v>8602</v>
      </c>
    </row>
    <row r="10" spans="2:14" ht="15" x14ac:dyDescent="0.25">
      <c r="B10" s="141" t="s">
        <v>9</v>
      </c>
      <c r="C10" s="142">
        <v>8</v>
      </c>
      <c r="D10" s="142">
        <v>97685</v>
      </c>
      <c r="E10" s="142">
        <v>575218</v>
      </c>
      <c r="F10" s="143">
        <v>672911</v>
      </c>
      <c r="G10" s="142">
        <v>8</v>
      </c>
      <c r="H10" s="144">
        <v>97201</v>
      </c>
      <c r="I10" s="142">
        <v>561990</v>
      </c>
      <c r="J10" s="143">
        <v>659199</v>
      </c>
      <c r="K10" s="142">
        <v>9</v>
      </c>
      <c r="L10" s="142">
        <v>95718</v>
      </c>
      <c r="M10" s="142">
        <v>570723</v>
      </c>
      <c r="N10" s="143">
        <v>666450</v>
      </c>
    </row>
    <row r="11" spans="2:14" ht="15" x14ac:dyDescent="0.25">
      <c r="B11" s="141" t="s">
        <v>10</v>
      </c>
      <c r="C11" s="142">
        <v>5</v>
      </c>
      <c r="D11" s="142">
        <v>134973</v>
      </c>
      <c r="E11" s="142">
        <v>170852</v>
      </c>
      <c r="F11" s="143">
        <v>305830</v>
      </c>
      <c r="G11" s="142">
        <v>5</v>
      </c>
      <c r="H11" s="144">
        <v>135690</v>
      </c>
      <c r="I11" s="142">
        <v>167119</v>
      </c>
      <c r="J11" s="143">
        <v>302814</v>
      </c>
      <c r="K11" s="142">
        <v>3</v>
      </c>
      <c r="L11" s="142">
        <v>135211</v>
      </c>
      <c r="M11" s="142">
        <v>169781</v>
      </c>
      <c r="N11" s="143">
        <v>304995</v>
      </c>
    </row>
    <row r="12" spans="2:14" ht="15" x14ac:dyDescent="0.25">
      <c r="B12" s="141" t="s">
        <v>11</v>
      </c>
      <c r="C12" s="142">
        <v>0</v>
      </c>
      <c r="D12" s="142">
        <v>585</v>
      </c>
      <c r="E12" s="142">
        <v>15143</v>
      </c>
      <c r="F12" s="143">
        <v>15728</v>
      </c>
      <c r="G12" s="142">
        <v>0</v>
      </c>
      <c r="H12" s="144">
        <v>565</v>
      </c>
      <c r="I12" s="142">
        <v>14595</v>
      </c>
      <c r="J12" s="143">
        <v>15160</v>
      </c>
      <c r="K12" s="142">
        <v>0</v>
      </c>
      <c r="L12" s="142">
        <v>574</v>
      </c>
      <c r="M12" s="142">
        <v>14313</v>
      </c>
      <c r="N12" s="143">
        <v>14887</v>
      </c>
    </row>
    <row r="13" spans="2:14" ht="15.75" thickBot="1" x14ac:dyDescent="0.3">
      <c r="B13" s="146" t="s">
        <v>12</v>
      </c>
      <c r="C13" s="142">
        <v>2</v>
      </c>
      <c r="D13" s="142">
        <v>64213</v>
      </c>
      <c r="E13" s="147">
        <v>361176</v>
      </c>
      <c r="F13" s="148">
        <v>425391</v>
      </c>
      <c r="G13" s="142">
        <v>3</v>
      </c>
      <c r="H13" s="144">
        <v>63865</v>
      </c>
      <c r="I13" s="142">
        <v>351569</v>
      </c>
      <c r="J13" s="148">
        <v>415437</v>
      </c>
      <c r="K13" s="142">
        <v>4</v>
      </c>
      <c r="L13" s="142">
        <v>62811</v>
      </c>
      <c r="M13" s="147">
        <v>356033</v>
      </c>
      <c r="N13" s="148">
        <v>418848</v>
      </c>
    </row>
    <row r="14" spans="2:14" ht="16.5" thickTop="1" thickBot="1" x14ac:dyDescent="0.3">
      <c r="B14" s="149" t="s">
        <v>13</v>
      </c>
      <c r="C14" s="150">
        <v>26</v>
      </c>
      <c r="D14" s="150">
        <v>405596</v>
      </c>
      <c r="E14" s="150">
        <v>1608280</v>
      </c>
      <c r="F14" s="150">
        <v>2013902</v>
      </c>
      <c r="G14" s="150">
        <v>28</v>
      </c>
      <c r="H14" s="150">
        <v>405909</v>
      </c>
      <c r="I14" s="150">
        <v>1568719</v>
      </c>
      <c r="J14" s="150">
        <v>1974656</v>
      </c>
      <c r="K14" s="150">
        <v>29</v>
      </c>
      <c r="L14" s="150">
        <v>400327</v>
      </c>
      <c r="M14" s="150">
        <v>1590605</v>
      </c>
      <c r="N14" s="150">
        <v>1990961</v>
      </c>
    </row>
    <row r="15" spans="2:14" ht="15.75" thickTop="1" x14ac:dyDescent="0.25">
      <c r="B15" s="152" t="s">
        <v>14</v>
      </c>
      <c r="C15" s="142">
        <v>0</v>
      </c>
      <c r="D15" s="142">
        <v>210</v>
      </c>
      <c r="E15" s="142">
        <v>36</v>
      </c>
      <c r="F15" s="143">
        <v>246</v>
      </c>
      <c r="G15" s="142">
        <v>0</v>
      </c>
      <c r="H15" s="144">
        <v>206</v>
      </c>
      <c r="I15" s="142">
        <v>34</v>
      </c>
      <c r="J15" s="143">
        <v>240</v>
      </c>
      <c r="K15" s="142">
        <v>0</v>
      </c>
      <c r="L15" s="142">
        <v>205</v>
      </c>
      <c r="M15" s="142">
        <v>36</v>
      </c>
      <c r="N15" s="143">
        <v>241</v>
      </c>
    </row>
    <row r="16" spans="2:14" ht="14.25" customHeight="1" x14ac:dyDescent="0.25">
      <c r="B16" s="152" t="s">
        <v>15</v>
      </c>
      <c r="C16" s="142">
        <v>0</v>
      </c>
      <c r="D16" s="142">
        <v>1035</v>
      </c>
      <c r="E16" s="142">
        <v>203</v>
      </c>
      <c r="F16" s="143">
        <v>1238</v>
      </c>
      <c r="G16" s="142">
        <v>0</v>
      </c>
      <c r="H16" s="144">
        <v>1034</v>
      </c>
      <c r="I16" s="142">
        <v>198</v>
      </c>
      <c r="J16" s="143">
        <v>1232</v>
      </c>
      <c r="K16" s="142">
        <v>0</v>
      </c>
      <c r="L16" s="142">
        <v>1030</v>
      </c>
      <c r="M16" s="142">
        <v>202</v>
      </c>
      <c r="N16" s="143">
        <v>1232</v>
      </c>
    </row>
    <row r="17" spans="2:26" ht="15.75" thickBot="1" x14ac:dyDescent="0.3">
      <c r="B17" s="153" t="s">
        <v>16</v>
      </c>
      <c r="C17" s="147">
        <v>0</v>
      </c>
      <c r="D17" s="147">
        <v>129521</v>
      </c>
      <c r="E17" s="147">
        <v>0</v>
      </c>
      <c r="F17" s="143">
        <v>129521</v>
      </c>
      <c r="G17" s="147">
        <v>0</v>
      </c>
      <c r="H17" s="154">
        <v>129455</v>
      </c>
      <c r="I17" s="147">
        <v>0</v>
      </c>
      <c r="J17" s="143">
        <v>129455</v>
      </c>
      <c r="K17" s="147">
        <v>0</v>
      </c>
      <c r="L17" s="147">
        <v>129063</v>
      </c>
      <c r="M17" s="147">
        <v>0</v>
      </c>
      <c r="N17" s="143">
        <v>129063</v>
      </c>
    </row>
    <row r="18" spans="2:26" ht="16.5" thickTop="1" thickBot="1" x14ac:dyDescent="0.3">
      <c r="B18" s="149" t="s">
        <v>17</v>
      </c>
      <c r="C18" s="150">
        <v>0</v>
      </c>
      <c r="D18" s="150">
        <v>130766</v>
      </c>
      <c r="E18" s="150">
        <v>239</v>
      </c>
      <c r="F18" s="150">
        <v>131005</v>
      </c>
      <c r="G18" s="150">
        <v>0</v>
      </c>
      <c r="H18" s="150">
        <v>130695</v>
      </c>
      <c r="I18" s="150">
        <v>232</v>
      </c>
      <c r="J18" s="150">
        <v>130927</v>
      </c>
      <c r="K18" s="150">
        <v>0</v>
      </c>
      <c r="L18" s="150">
        <v>130298</v>
      </c>
      <c r="M18" s="150">
        <v>238</v>
      </c>
      <c r="N18" s="150">
        <v>130536</v>
      </c>
    </row>
    <row r="19" spans="2:26" ht="16.5" thickTop="1" thickBot="1" x14ac:dyDescent="0.3">
      <c r="B19" s="149" t="s">
        <v>18</v>
      </c>
      <c r="C19" s="150">
        <v>0</v>
      </c>
      <c r="D19" s="150">
        <v>19487</v>
      </c>
      <c r="E19" s="150">
        <v>5115</v>
      </c>
      <c r="F19" s="150">
        <v>24602</v>
      </c>
      <c r="G19" s="150">
        <v>0</v>
      </c>
      <c r="H19" s="151">
        <v>19217</v>
      </c>
      <c r="I19" s="150">
        <v>4894</v>
      </c>
      <c r="J19" s="150">
        <v>24111</v>
      </c>
      <c r="K19" s="150">
        <v>0</v>
      </c>
      <c r="L19" s="150">
        <v>19219</v>
      </c>
      <c r="M19" s="150">
        <v>4923</v>
      </c>
      <c r="N19" s="150">
        <v>24142</v>
      </c>
    </row>
    <row r="20" spans="2:26" ht="16.5" thickTop="1" thickBot="1" x14ac:dyDescent="0.3">
      <c r="B20" s="155" t="s">
        <v>19</v>
      </c>
      <c r="C20" s="148">
        <v>0</v>
      </c>
      <c r="D20" s="148">
        <v>7715</v>
      </c>
      <c r="E20" s="148">
        <v>6901</v>
      </c>
      <c r="F20" s="148">
        <v>14616</v>
      </c>
      <c r="G20" s="148">
        <v>0</v>
      </c>
      <c r="H20" s="156">
        <v>7925</v>
      </c>
      <c r="I20" s="148">
        <v>7357</v>
      </c>
      <c r="J20" s="148">
        <v>15282</v>
      </c>
      <c r="K20" s="148">
        <v>0</v>
      </c>
      <c r="L20" s="148">
        <v>7751</v>
      </c>
      <c r="M20" s="148">
        <v>7393</v>
      </c>
      <c r="N20" s="148">
        <v>15144</v>
      </c>
    </row>
    <row r="21" spans="2:26" ht="16.5" thickTop="1" thickBot="1" x14ac:dyDescent="0.3">
      <c r="B21" s="149" t="s">
        <v>20</v>
      </c>
      <c r="C21" s="157">
        <v>26</v>
      </c>
      <c r="D21" s="157">
        <v>563564</v>
      </c>
      <c r="E21" s="157">
        <v>1620535</v>
      </c>
      <c r="F21" s="157">
        <v>2184125</v>
      </c>
      <c r="G21" s="157">
        <v>28</v>
      </c>
      <c r="H21" s="157">
        <v>563746</v>
      </c>
      <c r="I21" s="157">
        <v>1581202</v>
      </c>
      <c r="J21" s="157">
        <v>2144976</v>
      </c>
      <c r="K21" s="157">
        <v>29</v>
      </c>
      <c r="L21" s="157">
        <v>557595</v>
      </c>
      <c r="M21" s="157">
        <v>1603159</v>
      </c>
      <c r="N21" s="157">
        <v>2160783</v>
      </c>
    </row>
    <row r="22" spans="2:26" ht="14.25" thickTop="1" x14ac:dyDescent="0.2">
      <c r="B22" s="233" t="s">
        <v>65</v>
      </c>
      <c r="C22" s="233"/>
      <c r="D22" s="233"/>
      <c r="E22" s="233"/>
      <c r="F22" s="233"/>
      <c r="G22" s="233"/>
      <c r="H22" s="234"/>
      <c r="I22" s="158"/>
      <c r="J22" s="159"/>
      <c r="K22" s="159"/>
      <c r="L22" s="159"/>
      <c r="M22" s="86"/>
      <c r="N22" s="159"/>
    </row>
    <row r="23" spans="2:26" x14ac:dyDescent="0.2">
      <c r="B23" s="98" t="s">
        <v>21</v>
      </c>
      <c r="C23" s="36"/>
      <c r="D23" s="159"/>
      <c r="E23" s="159"/>
      <c r="F23" s="159"/>
      <c r="G23" s="159"/>
      <c r="H23" s="159"/>
      <c r="I23" s="159"/>
      <c r="J23" s="159"/>
      <c r="K23" s="159"/>
      <c r="L23" s="159"/>
      <c r="M23" s="159"/>
      <c r="N23" s="159"/>
    </row>
    <row r="24" spans="2:26" x14ac:dyDescent="0.2">
      <c r="B24" s="98"/>
      <c r="C24" s="36"/>
      <c r="D24" s="159"/>
      <c r="E24" s="159"/>
      <c r="F24" s="159"/>
      <c r="G24" s="159"/>
      <c r="H24" s="159"/>
      <c r="I24" s="159"/>
      <c r="J24" s="159"/>
      <c r="K24" s="159"/>
      <c r="L24" s="159"/>
      <c r="M24" s="159"/>
      <c r="N24" s="159"/>
    </row>
    <row r="25" spans="2:26" x14ac:dyDescent="0.2">
      <c r="B25" s="145"/>
      <c r="C25" s="145"/>
      <c r="D25" s="145"/>
      <c r="E25" s="145"/>
      <c r="F25" s="145"/>
      <c r="G25" s="145"/>
      <c r="H25" s="145"/>
      <c r="I25" s="145"/>
      <c r="J25" s="145"/>
      <c r="K25" s="145"/>
      <c r="L25" s="145"/>
      <c r="M25" s="145"/>
      <c r="N25" s="145"/>
      <c r="W25" s="145"/>
      <c r="X25" s="145"/>
      <c r="Y25" s="145"/>
      <c r="Z25" s="145"/>
    </row>
    <row r="26" spans="2:26" x14ac:dyDescent="0.2">
      <c r="B26" s="145"/>
      <c r="C26" s="145"/>
      <c r="D26" s="145"/>
      <c r="E26" s="145"/>
      <c r="F26" s="145"/>
      <c r="G26" s="145"/>
      <c r="H26" s="145"/>
      <c r="I26" s="145"/>
      <c r="J26" s="145"/>
      <c r="K26" s="145"/>
      <c r="L26" s="145"/>
      <c r="M26" s="145"/>
      <c r="N26" s="145"/>
      <c r="W26" s="145"/>
      <c r="X26" s="145"/>
      <c r="Y26" s="145"/>
      <c r="Z26" s="145"/>
    </row>
    <row r="27" spans="2:26" x14ac:dyDescent="0.2">
      <c r="B27" s="145"/>
      <c r="C27" s="145"/>
      <c r="D27" s="145"/>
      <c r="E27" s="145"/>
      <c r="F27" s="145"/>
      <c r="G27" s="145"/>
      <c r="H27" s="145"/>
      <c r="I27" s="145"/>
      <c r="J27" s="145"/>
      <c r="K27" s="145"/>
      <c r="L27" s="145"/>
      <c r="M27" s="145"/>
      <c r="N27" s="145"/>
      <c r="W27" s="145"/>
      <c r="X27" s="145"/>
      <c r="Y27" s="145"/>
      <c r="Z27" s="145"/>
    </row>
    <row r="28" spans="2:26" x14ac:dyDescent="0.2">
      <c r="B28" s="145"/>
      <c r="C28" s="145"/>
      <c r="D28" s="145"/>
      <c r="E28" s="145"/>
      <c r="F28" s="145"/>
      <c r="G28" s="145"/>
      <c r="H28" s="145"/>
      <c r="I28" s="145"/>
      <c r="J28" s="145"/>
      <c r="K28" s="145"/>
      <c r="L28" s="145"/>
      <c r="M28" s="145"/>
      <c r="N28" s="145"/>
      <c r="W28" s="145"/>
      <c r="X28" s="145"/>
      <c r="Y28" s="145"/>
      <c r="Z28" s="145"/>
    </row>
    <row r="29" spans="2:26" x14ac:dyDescent="0.2">
      <c r="B29" s="145"/>
      <c r="C29" s="145"/>
      <c r="D29" s="145"/>
      <c r="E29" s="145"/>
      <c r="F29" s="145"/>
      <c r="G29" s="145"/>
      <c r="H29" s="145"/>
      <c r="I29" s="145"/>
      <c r="J29" s="145"/>
      <c r="K29" s="145"/>
      <c r="L29" s="145"/>
      <c r="M29" s="145"/>
      <c r="N29" s="145"/>
      <c r="O29" s="145"/>
      <c r="P29" s="145"/>
      <c r="Q29" s="145"/>
      <c r="R29" s="145"/>
      <c r="S29" s="145"/>
      <c r="T29" s="145"/>
      <c r="U29" s="145"/>
      <c r="V29" s="145"/>
      <c r="W29" s="145"/>
      <c r="X29" s="145"/>
      <c r="Y29" s="145"/>
      <c r="Z29" s="145"/>
    </row>
    <row r="30" spans="2:26" x14ac:dyDescent="0.2">
      <c r="B30" s="145"/>
      <c r="C30" s="145"/>
      <c r="D30" s="145"/>
      <c r="E30" s="145"/>
      <c r="F30" s="145"/>
      <c r="G30" s="145"/>
      <c r="H30" s="145"/>
      <c r="I30" s="145"/>
      <c r="J30" s="145"/>
      <c r="K30" s="145"/>
      <c r="L30" s="145"/>
      <c r="M30" s="145"/>
      <c r="N30" s="145"/>
      <c r="O30" s="145"/>
      <c r="P30" s="145"/>
      <c r="Q30" s="145"/>
      <c r="R30" s="145"/>
      <c r="S30" s="145"/>
      <c r="T30" s="145"/>
      <c r="U30" s="145"/>
      <c r="V30" s="145"/>
      <c r="W30" s="145"/>
      <c r="X30" s="145"/>
      <c r="Y30" s="145"/>
      <c r="Z30" s="145"/>
    </row>
    <row r="31" spans="2:26" x14ac:dyDescent="0.2">
      <c r="B31" s="145"/>
      <c r="C31" s="145"/>
      <c r="D31" s="145"/>
      <c r="E31" s="145"/>
      <c r="F31" s="145"/>
      <c r="G31" s="145"/>
      <c r="H31" s="145"/>
      <c r="I31" s="145"/>
      <c r="J31" s="145"/>
      <c r="K31" s="145"/>
      <c r="L31" s="145"/>
      <c r="M31" s="145"/>
      <c r="N31" s="145"/>
      <c r="O31" s="145"/>
      <c r="P31" s="145"/>
      <c r="Q31" s="145"/>
      <c r="R31" s="145"/>
      <c r="S31" s="145"/>
      <c r="T31" s="145"/>
      <c r="U31" s="145"/>
      <c r="V31" s="145"/>
      <c r="W31" s="145"/>
      <c r="X31" s="145"/>
      <c r="Y31" s="145"/>
      <c r="Z31" s="145"/>
    </row>
    <row r="32" spans="2:26" x14ac:dyDescent="0.2">
      <c r="B32" s="145"/>
      <c r="C32" s="145"/>
      <c r="D32" s="145"/>
      <c r="E32" s="145"/>
      <c r="F32" s="145"/>
      <c r="G32" s="145"/>
      <c r="H32" s="145"/>
      <c r="I32" s="145"/>
      <c r="J32" s="145"/>
      <c r="K32" s="145"/>
      <c r="L32" s="145"/>
      <c r="M32" s="145"/>
      <c r="N32" s="145"/>
      <c r="O32" s="145"/>
      <c r="P32" s="145"/>
      <c r="Q32" s="145"/>
      <c r="R32" s="145"/>
      <c r="S32" s="145"/>
      <c r="T32" s="145"/>
      <c r="U32" s="145"/>
      <c r="V32" s="145"/>
      <c r="W32" s="145"/>
      <c r="X32" s="145"/>
      <c r="Y32" s="145"/>
      <c r="Z32" s="145"/>
    </row>
    <row r="33" spans="2:26" x14ac:dyDescent="0.2">
      <c r="B33" s="145"/>
      <c r="C33" s="145"/>
      <c r="D33" s="145"/>
      <c r="E33" s="145"/>
      <c r="F33" s="145"/>
      <c r="G33" s="145"/>
      <c r="H33" s="145"/>
      <c r="I33" s="145"/>
      <c r="J33" s="145"/>
      <c r="K33" s="145"/>
      <c r="L33" s="145"/>
      <c r="M33" s="145"/>
      <c r="N33" s="145"/>
      <c r="O33" s="145"/>
      <c r="P33" s="145"/>
      <c r="Q33" s="145"/>
      <c r="R33" s="145"/>
      <c r="S33" s="145"/>
      <c r="T33" s="145"/>
      <c r="U33" s="145"/>
      <c r="V33" s="145"/>
      <c r="W33" s="145"/>
      <c r="X33" s="145"/>
      <c r="Y33" s="145"/>
      <c r="Z33" s="145"/>
    </row>
    <row r="34" spans="2:26" x14ac:dyDescent="0.2">
      <c r="B34" s="145"/>
      <c r="C34" s="145"/>
      <c r="D34" s="145"/>
      <c r="E34" s="145"/>
      <c r="F34" s="145"/>
      <c r="G34" s="145"/>
      <c r="H34" s="145"/>
      <c r="I34" s="145"/>
      <c r="J34" s="145"/>
      <c r="K34" s="145"/>
      <c r="L34" s="145"/>
      <c r="M34" s="145"/>
      <c r="N34" s="145"/>
      <c r="O34" s="145"/>
      <c r="P34" s="145"/>
      <c r="Q34" s="145"/>
      <c r="R34" s="145"/>
      <c r="S34" s="145"/>
      <c r="T34" s="145"/>
      <c r="U34" s="145"/>
      <c r="V34" s="145"/>
      <c r="W34" s="145"/>
      <c r="X34" s="145"/>
      <c r="Y34" s="145"/>
      <c r="Z34" s="145"/>
    </row>
    <row r="35" spans="2:26" x14ac:dyDescent="0.2">
      <c r="B35" s="145"/>
      <c r="C35" s="145"/>
      <c r="D35" s="145"/>
      <c r="E35" s="145"/>
      <c r="F35" s="145"/>
      <c r="G35" s="145"/>
      <c r="H35" s="145"/>
      <c r="I35" s="145"/>
      <c r="J35" s="145"/>
      <c r="K35" s="145"/>
      <c r="L35" s="145"/>
      <c r="M35" s="145"/>
      <c r="N35" s="145"/>
      <c r="O35" s="145"/>
      <c r="P35" s="145"/>
      <c r="Q35" s="145"/>
      <c r="R35" s="145"/>
      <c r="S35" s="145"/>
      <c r="T35" s="145"/>
      <c r="U35" s="145"/>
      <c r="V35" s="145"/>
      <c r="W35" s="145"/>
      <c r="X35" s="145"/>
      <c r="Y35" s="145"/>
      <c r="Z35" s="145"/>
    </row>
    <row r="36" spans="2:26" x14ac:dyDescent="0.2">
      <c r="B36" s="145"/>
      <c r="C36" s="145"/>
      <c r="D36" s="145"/>
      <c r="E36" s="145"/>
      <c r="F36" s="145"/>
      <c r="G36" s="145"/>
      <c r="H36" s="145"/>
      <c r="I36" s="145"/>
      <c r="J36" s="145"/>
      <c r="K36" s="145"/>
      <c r="L36" s="145"/>
      <c r="M36" s="145"/>
      <c r="N36" s="145"/>
      <c r="O36" s="145"/>
      <c r="P36" s="145"/>
      <c r="Q36" s="145"/>
      <c r="R36" s="145"/>
      <c r="S36" s="145"/>
      <c r="T36" s="145"/>
      <c r="U36" s="145"/>
      <c r="V36" s="145"/>
      <c r="W36" s="145"/>
      <c r="X36" s="145"/>
      <c r="Y36" s="145"/>
      <c r="Z36" s="145"/>
    </row>
    <row r="37" spans="2:26" x14ac:dyDescent="0.2">
      <c r="B37" s="145"/>
      <c r="C37" s="145"/>
      <c r="D37" s="145"/>
      <c r="E37" s="145"/>
      <c r="F37" s="145"/>
      <c r="G37" s="145"/>
      <c r="H37" s="145"/>
      <c r="I37" s="145"/>
      <c r="J37" s="145"/>
      <c r="K37" s="145"/>
      <c r="L37" s="145"/>
      <c r="M37" s="145"/>
      <c r="N37" s="145"/>
      <c r="O37" s="145"/>
      <c r="P37" s="145"/>
      <c r="Q37" s="145"/>
      <c r="R37" s="145"/>
      <c r="S37" s="145"/>
      <c r="T37" s="145"/>
      <c r="U37" s="145"/>
      <c r="V37" s="145"/>
      <c r="W37" s="145"/>
      <c r="X37" s="145"/>
      <c r="Y37" s="145"/>
      <c r="Z37" s="145"/>
    </row>
    <row r="38" spans="2:26" x14ac:dyDescent="0.2">
      <c r="B38" s="145"/>
      <c r="C38" s="145"/>
      <c r="D38" s="145"/>
      <c r="E38" s="145"/>
      <c r="F38" s="145"/>
      <c r="G38" s="145"/>
      <c r="H38" s="145"/>
      <c r="I38" s="145"/>
      <c r="J38" s="145"/>
      <c r="K38" s="145"/>
      <c r="L38" s="145"/>
      <c r="M38" s="145"/>
      <c r="N38" s="145"/>
      <c r="O38" s="145"/>
      <c r="P38" s="145"/>
      <c r="Q38" s="145"/>
      <c r="R38" s="145"/>
      <c r="S38" s="145"/>
      <c r="T38" s="145"/>
      <c r="U38" s="145"/>
      <c r="V38" s="145"/>
      <c r="W38" s="145"/>
      <c r="X38" s="145"/>
      <c r="Y38" s="145"/>
      <c r="Z38" s="145"/>
    </row>
    <row r="39" spans="2:26" x14ac:dyDescent="0.2">
      <c r="B39" s="145"/>
      <c r="C39" s="145"/>
      <c r="D39" s="145"/>
      <c r="E39" s="145"/>
      <c r="F39" s="145"/>
      <c r="G39" s="145"/>
      <c r="H39" s="145"/>
      <c r="I39" s="145"/>
      <c r="J39" s="145"/>
      <c r="K39" s="145"/>
      <c r="L39" s="145"/>
      <c r="M39" s="145"/>
      <c r="N39" s="145"/>
      <c r="O39" s="145"/>
      <c r="P39" s="145"/>
      <c r="Q39" s="145"/>
      <c r="R39" s="145"/>
      <c r="S39" s="145"/>
      <c r="T39" s="145"/>
      <c r="U39" s="145"/>
      <c r="V39" s="145"/>
      <c r="W39" s="145"/>
      <c r="X39" s="145"/>
      <c r="Y39" s="145"/>
      <c r="Z39" s="145"/>
    </row>
    <row r="40" spans="2:26" x14ac:dyDescent="0.2">
      <c r="B40" s="145"/>
      <c r="C40" s="145"/>
      <c r="D40" s="145"/>
      <c r="E40" s="145"/>
      <c r="F40" s="145"/>
      <c r="G40" s="145"/>
      <c r="H40" s="145"/>
      <c r="I40" s="145"/>
      <c r="J40" s="145"/>
      <c r="K40" s="145"/>
      <c r="L40" s="145"/>
      <c r="M40" s="145"/>
      <c r="N40" s="145"/>
      <c r="O40" s="145"/>
      <c r="P40" s="145"/>
      <c r="Q40" s="145"/>
      <c r="R40" s="145"/>
      <c r="S40" s="145"/>
      <c r="T40" s="145"/>
      <c r="U40" s="145"/>
      <c r="V40" s="145"/>
      <c r="W40" s="145"/>
      <c r="X40" s="145"/>
      <c r="Y40" s="145"/>
      <c r="Z40" s="145"/>
    </row>
    <row r="41" spans="2:26" x14ac:dyDescent="0.2">
      <c r="B41" s="145"/>
      <c r="C41" s="145"/>
      <c r="D41" s="145"/>
      <c r="E41" s="145"/>
      <c r="F41" s="145"/>
      <c r="G41" s="145"/>
      <c r="H41" s="145"/>
      <c r="I41" s="145"/>
      <c r="J41" s="145"/>
      <c r="K41" s="145"/>
      <c r="L41" s="145"/>
      <c r="M41" s="145"/>
      <c r="N41" s="145"/>
      <c r="O41" s="145"/>
      <c r="P41" s="145"/>
      <c r="Q41" s="145"/>
      <c r="R41" s="145"/>
      <c r="S41" s="145"/>
      <c r="T41" s="145"/>
      <c r="U41" s="145"/>
      <c r="V41" s="145"/>
      <c r="W41" s="145"/>
      <c r="X41" s="145"/>
      <c r="Y41" s="145"/>
      <c r="Z41" s="145"/>
    </row>
    <row r="42" spans="2:26" x14ac:dyDescent="0.2">
      <c r="B42" s="145"/>
      <c r="C42" s="145"/>
      <c r="D42" s="145"/>
      <c r="E42" s="145"/>
      <c r="F42" s="145"/>
      <c r="G42" s="145"/>
      <c r="H42" s="145"/>
      <c r="I42" s="145"/>
      <c r="J42" s="145"/>
      <c r="K42" s="145"/>
      <c r="L42" s="145"/>
      <c r="M42" s="145"/>
      <c r="N42" s="145"/>
      <c r="O42" s="145"/>
      <c r="P42" s="145"/>
      <c r="Q42" s="145"/>
      <c r="R42" s="145"/>
      <c r="S42" s="145"/>
      <c r="T42" s="145"/>
      <c r="U42" s="145"/>
      <c r="V42" s="145"/>
      <c r="W42" s="145"/>
      <c r="X42" s="145"/>
      <c r="Y42" s="145"/>
      <c r="Z42" s="145"/>
    </row>
    <row r="43" spans="2:26" x14ac:dyDescent="0.2">
      <c r="B43" s="145"/>
      <c r="C43" s="145"/>
      <c r="D43" s="145"/>
      <c r="E43" s="145"/>
      <c r="F43" s="145"/>
      <c r="G43" s="145"/>
      <c r="H43" s="145"/>
      <c r="I43" s="145"/>
      <c r="J43" s="145"/>
      <c r="K43" s="145"/>
      <c r="L43" s="145"/>
      <c r="M43" s="145"/>
      <c r="N43" s="145"/>
      <c r="O43" s="145"/>
      <c r="P43" s="145"/>
      <c r="Q43" s="145"/>
      <c r="R43" s="145"/>
      <c r="S43" s="145"/>
      <c r="T43" s="145"/>
      <c r="U43" s="145"/>
      <c r="V43" s="145"/>
      <c r="W43" s="145"/>
      <c r="X43" s="145"/>
      <c r="Y43" s="145"/>
      <c r="Z43" s="145"/>
    </row>
    <row r="44" spans="2:26" x14ac:dyDescent="0.2">
      <c r="F44" s="145"/>
      <c r="G44" s="145"/>
      <c r="H44" s="145"/>
    </row>
    <row r="45" spans="2:26" x14ac:dyDescent="0.2">
      <c r="F45" s="145"/>
    </row>
    <row r="46" spans="2:26" x14ac:dyDescent="0.2">
      <c r="F46" s="145"/>
    </row>
    <row r="47" spans="2:26" x14ac:dyDescent="0.2">
      <c r="F47" s="145"/>
    </row>
    <row r="48" spans="2:26" x14ac:dyDescent="0.2">
      <c r="F48" s="145"/>
    </row>
  </sheetData>
  <mergeCells count="7">
    <mergeCell ref="B22:H22"/>
    <mergeCell ref="B1:N1"/>
    <mergeCell ref="B3:N3"/>
    <mergeCell ref="B5:B6"/>
    <mergeCell ref="C5:F5"/>
    <mergeCell ref="G5:J5"/>
    <mergeCell ref="K5:N5"/>
  </mergeCells>
  <printOptions horizontalCentered="1" verticalCentered="1"/>
  <pageMargins left="0.19685039370078741" right="0.19685039370078741" top="0.51181102362204722" bottom="0.39370078740157483" header="0" footer="0"/>
  <pageSetup scale="55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4EC1EB-BE86-48CF-8AC6-D2C7762D0514}">
  <sheetPr>
    <tabColor rgb="FF00B050"/>
  </sheetPr>
  <dimension ref="B1:S48"/>
  <sheetViews>
    <sheetView showGridLines="0" tabSelected="1" zoomScale="85" zoomScaleNormal="85" zoomScaleSheetLayoutView="75" workbookViewId="0">
      <selection activeCell="B30" sqref="B30:H30"/>
    </sheetView>
  </sheetViews>
  <sheetFormatPr defaultColWidth="11.42578125" defaultRowHeight="12.75" x14ac:dyDescent="0.2"/>
  <cols>
    <col min="1" max="1" width="11.42578125" style="2"/>
    <col min="2" max="2" width="92.28515625" style="2" customWidth="1"/>
    <col min="3" max="3" width="12" style="2" customWidth="1"/>
    <col min="4" max="4" width="10.85546875" style="2" customWidth="1"/>
    <col min="5" max="5" width="11.7109375" style="2" customWidth="1"/>
    <col min="6" max="6" width="10.85546875" style="2" customWidth="1"/>
    <col min="7" max="7" width="12.5703125" style="2" customWidth="1"/>
    <col min="8" max="9" width="11.28515625" style="2" customWidth="1"/>
    <col min="10" max="10" width="13.42578125" style="2" customWidth="1"/>
    <col min="11" max="11" width="11.42578125" style="2" customWidth="1"/>
    <col min="12" max="12" width="12.85546875" style="2" customWidth="1"/>
    <col min="13" max="13" width="13.140625" style="2" customWidth="1"/>
    <col min="14" max="14" width="19.28515625" style="2" customWidth="1"/>
    <col min="15" max="15" width="18.140625" style="2" customWidth="1"/>
    <col min="16" max="16" width="17.5703125" style="2" customWidth="1"/>
    <col min="17" max="17" width="16.42578125" style="2" bestFit="1" customWidth="1"/>
    <col min="18" max="16384" width="11.42578125" style="2"/>
  </cols>
  <sheetData>
    <row r="1" spans="2:19" ht="15.75" x14ac:dyDescent="0.2">
      <c r="B1" s="243"/>
      <c r="C1" s="243"/>
      <c r="D1" s="243"/>
      <c r="E1" s="243"/>
      <c r="F1" s="243"/>
      <c r="G1" s="243"/>
      <c r="H1" s="243"/>
      <c r="I1" s="243"/>
      <c r="J1" s="243"/>
      <c r="K1" s="243"/>
      <c r="L1" s="243"/>
      <c r="M1" s="243"/>
      <c r="N1" s="243"/>
      <c r="O1" s="243"/>
      <c r="P1" s="243"/>
      <c r="Q1" s="243"/>
    </row>
    <row r="2" spans="2:19" ht="15.75" x14ac:dyDescent="0.2">
      <c r="B2" s="3" t="s">
        <v>66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2:19" ht="18.75" x14ac:dyDescent="0.2">
      <c r="B3" s="3" t="s">
        <v>67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</row>
    <row r="4" spans="2:19" ht="16.5" thickBot="1" x14ac:dyDescent="0.25">
      <c r="B4" s="5" t="s">
        <v>113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</row>
    <row r="5" spans="2:19" ht="21.75" customHeight="1" thickTop="1" thickBot="1" x14ac:dyDescent="0.25">
      <c r="B5" s="198" t="s">
        <v>68</v>
      </c>
      <c r="C5" s="245" t="s">
        <v>69</v>
      </c>
      <c r="D5" s="246"/>
      <c r="E5" s="246"/>
      <c r="F5" s="246"/>
      <c r="G5" s="246"/>
      <c r="H5" s="246"/>
      <c r="I5" s="247"/>
      <c r="J5" s="248" t="s">
        <v>13</v>
      </c>
      <c r="K5" s="250" t="s">
        <v>99</v>
      </c>
      <c r="L5" s="251"/>
      <c r="M5" s="252"/>
      <c r="N5" s="248" t="s">
        <v>100</v>
      </c>
      <c r="O5" s="248" t="s">
        <v>18</v>
      </c>
      <c r="P5" s="248" t="s">
        <v>70</v>
      </c>
      <c r="Q5" s="248" t="s">
        <v>20</v>
      </c>
    </row>
    <row r="6" spans="2:19" ht="31.5" thickTop="1" thickBot="1" x14ac:dyDescent="0.25">
      <c r="B6" s="244"/>
      <c r="C6" s="180" t="s">
        <v>6</v>
      </c>
      <c r="D6" s="181" t="s">
        <v>7</v>
      </c>
      <c r="E6" s="180" t="s">
        <v>8</v>
      </c>
      <c r="F6" s="182" t="s">
        <v>9</v>
      </c>
      <c r="G6" s="180" t="s">
        <v>10</v>
      </c>
      <c r="H6" s="182" t="s">
        <v>11</v>
      </c>
      <c r="I6" s="180" t="s">
        <v>12</v>
      </c>
      <c r="J6" s="249"/>
      <c r="K6" s="180" t="s">
        <v>71</v>
      </c>
      <c r="L6" s="182" t="s">
        <v>72</v>
      </c>
      <c r="M6" s="180" t="s">
        <v>73</v>
      </c>
      <c r="N6" s="249"/>
      <c r="O6" s="249"/>
      <c r="P6" s="249"/>
      <c r="Q6" s="253"/>
    </row>
    <row r="7" spans="2:19" ht="15.75" thickTop="1" x14ac:dyDescent="0.25">
      <c r="B7" s="183" t="s">
        <v>74</v>
      </c>
      <c r="C7" s="184">
        <v>712</v>
      </c>
      <c r="D7" s="184">
        <v>10720</v>
      </c>
      <c r="E7" s="185">
        <v>47</v>
      </c>
      <c r="F7" s="185">
        <v>11640</v>
      </c>
      <c r="G7" s="184">
        <v>3503</v>
      </c>
      <c r="H7" s="185">
        <v>182</v>
      </c>
      <c r="I7" s="184">
        <v>8351</v>
      </c>
      <c r="J7" s="186">
        <v>35155</v>
      </c>
      <c r="K7" s="184">
        <v>0</v>
      </c>
      <c r="L7" s="185">
        <v>2</v>
      </c>
      <c r="M7" s="184">
        <v>0</v>
      </c>
      <c r="N7" s="186">
        <v>2</v>
      </c>
      <c r="O7" s="186">
        <v>121</v>
      </c>
      <c r="P7" s="186">
        <v>69</v>
      </c>
      <c r="Q7" s="187">
        <v>35347</v>
      </c>
      <c r="S7" s="31"/>
    </row>
    <row r="8" spans="2:19" ht="15" x14ac:dyDescent="0.25">
      <c r="B8" s="188" t="s">
        <v>75</v>
      </c>
      <c r="C8" s="184">
        <v>238</v>
      </c>
      <c r="D8" s="184">
        <v>2120</v>
      </c>
      <c r="E8" s="184">
        <v>60</v>
      </c>
      <c r="F8" s="184">
        <v>2634</v>
      </c>
      <c r="G8" s="184">
        <v>924</v>
      </c>
      <c r="H8" s="184">
        <v>7</v>
      </c>
      <c r="I8" s="184">
        <v>1529</v>
      </c>
      <c r="J8" s="189">
        <v>7512</v>
      </c>
      <c r="K8" s="184">
        <v>0</v>
      </c>
      <c r="L8" s="184">
        <v>0</v>
      </c>
      <c r="M8" s="184">
        <v>0</v>
      </c>
      <c r="N8" s="189">
        <v>0</v>
      </c>
      <c r="O8" s="189">
        <v>13</v>
      </c>
      <c r="P8" s="189">
        <v>15</v>
      </c>
      <c r="Q8" s="189">
        <v>7540</v>
      </c>
      <c r="S8" s="190"/>
    </row>
    <row r="9" spans="2:19" ht="15" x14ac:dyDescent="0.25">
      <c r="B9" s="188" t="s">
        <v>76</v>
      </c>
      <c r="C9" s="184">
        <v>9358</v>
      </c>
      <c r="D9" s="184">
        <v>80292</v>
      </c>
      <c r="E9" s="184">
        <v>1056</v>
      </c>
      <c r="F9" s="184">
        <v>109943</v>
      </c>
      <c r="G9" s="184">
        <v>25240</v>
      </c>
      <c r="H9" s="184">
        <v>7741</v>
      </c>
      <c r="I9" s="184">
        <v>64999</v>
      </c>
      <c r="J9" s="189">
        <v>298629</v>
      </c>
      <c r="K9" s="184">
        <v>2</v>
      </c>
      <c r="L9" s="184">
        <v>4</v>
      </c>
      <c r="M9" s="184">
        <v>0</v>
      </c>
      <c r="N9" s="189">
        <v>6</v>
      </c>
      <c r="O9" s="189">
        <v>312</v>
      </c>
      <c r="P9" s="189">
        <v>423</v>
      </c>
      <c r="Q9" s="189">
        <v>299370</v>
      </c>
      <c r="S9" s="190"/>
    </row>
    <row r="10" spans="2:19" ht="15" x14ac:dyDescent="0.25">
      <c r="B10" s="188" t="s">
        <v>77</v>
      </c>
      <c r="C10" s="184">
        <v>398</v>
      </c>
      <c r="D10" s="184">
        <v>3133</v>
      </c>
      <c r="E10" s="184">
        <v>144</v>
      </c>
      <c r="F10" s="184">
        <v>4015</v>
      </c>
      <c r="G10" s="184">
        <v>2501</v>
      </c>
      <c r="H10" s="184">
        <v>34</v>
      </c>
      <c r="I10" s="184">
        <v>2495</v>
      </c>
      <c r="J10" s="189">
        <v>12720</v>
      </c>
      <c r="K10" s="184">
        <v>1</v>
      </c>
      <c r="L10" s="184">
        <v>1</v>
      </c>
      <c r="M10" s="184">
        <v>0</v>
      </c>
      <c r="N10" s="189">
        <v>2</v>
      </c>
      <c r="O10" s="189">
        <v>68</v>
      </c>
      <c r="P10" s="189">
        <v>38</v>
      </c>
      <c r="Q10" s="189">
        <v>12828</v>
      </c>
      <c r="S10" s="190"/>
    </row>
    <row r="11" spans="2:19" ht="15" x14ac:dyDescent="0.25">
      <c r="B11" s="191" t="s">
        <v>78</v>
      </c>
      <c r="C11" s="184">
        <v>187</v>
      </c>
      <c r="D11" s="184">
        <v>2610</v>
      </c>
      <c r="E11" s="184">
        <v>11</v>
      </c>
      <c r="F11" s="184">
        <v>2716</v>
      </c>
      <c r="G11" s="184">
        <v>1431</v>
      </c>
      <c r="H11" s="184">
        <v>75</v>
      </c>
      <c r="I11" s="184">
        <v>1928</v>
      </c>
      <c r="J11" s="189">
        <v>8958</v>
      </c>
      <c r="K11" s="184">
        <v>0</v>
      </c>
      <c r="L11" s="184">
        <v>1</v>
      </c>
      <c r="M11" s="184">
        <v>0</v>
      </c>
      <c r="N11" s="189">
        <v>1</v>
      </c>
      <c r="O11" s="189">
        <v>51</v>
      </c>
      <c r="P11" s="189">
        <v>29</v>
      </c>
      <c r="Q11" s="189">
        <v>9039</v>
      </c>
      <c r="S11" s="190"/>
    </row>
    <row r="12" spans="2:19" ht="15" x14ac:dyDescent="0.25">
      <c r="B12" s="188" t="s">
        <v>79</v>
      </c>
      <c r="C12" s="184">
        <v>1950</v>
      </c>
      <c r="D12" s="184">
        <v>23855</v>
      </c>
      <c r="E12" s="184">
        <v>256</v>
      </c>
      <c r="F12" s="184">
        <v>27221</v>
      </c>
      <c r="G12" s="184">
        <v>8351</v>
      </c>
      <c r="H12" s="184">
        <v>479</v>
      </c>
      <c r="I12" s="184">
        <v>16948</v>
      </c>
      <c r="J12" s="189">
        <v>79060</v>
      </c>
      <c r="K12" s="184">
        <v>1</v>
      </c>
      <c r="L12" s="184">
        <v>2</v>
      </c>
      <c r="M12" s="184">
        <v>0</v>
      </c>
      <c r="N12" s="189">
        <v>3</v>
      </c>
      <c r="O12" s="189">
        <v>185</v>
      </c>
      <c r="P12" s="189">
        <v>199</v>
      </c>
      <c r="Q12" s="189">
        <v>79447</v>
      </c>
      <c r="S12" s="190"/>
    </row>
    <row r="13" spans="2:19" ht="15" x14ac:dyDescent="0.25">
      <c r="B13" s="188" t="s">
        <v>80</v>
      </c>
      <c r="C13" s="184">
        <v>9644</v>
      </c>
      <c r="D13" s="184">
        <v>98674</v>
      </c>
      <c r="E13" s="184">
        <v>2173</v>
      </c>
      <c r="F13" s="184">
        <v>124404</v>
      </c>
      <c r="G13" s="184">
        <v>35869</v>
      </c>
      <c r="H13" s="184">
        <v>1005</v>
      </c>
      <c r="I13" s="184">
        <v>84385</v>
      </c>
      <c r="J13" s="189">
        <v>356154</v>
      </c>
      <c r="K13" s="184">
        <v>1</v>
      </c>
      <c r="L13" s="184">
        <v>13</v>
      </c>
      <c r="M13" s="184">
        <v>0</v>
      </c>
      <c r="N13" s="189">
        <v>14</v>
      </c>
      <c r="O13" s="189">
        <v>691</v>
      </c>
      <c r="P13" s="189">
        <v>864</v>
      </c>
      <c r="Q13" s="189">
        <v>357723</v>
      </c>
      <c r="S13" s="190"/>
    </row>
    <row r="14" spans="2:19" ht="15" x14ac:dyDescent="0.25">
      <c r="B14" s="188" t="s">
        <v>81</v>
      </c>
      <c r="C14" s="184">
        <v>1615</v>
      </c>
      <c r="D14" s="184">
        <v>15199</v>
      </c>
      <c r="E14" s="184">
        <v>267</v>
      </c>
      <c r="F14" s="184">
        <v>18240</v>
      </c>
      <c r="G14" s="184">
        <v>5544</v>
      </c>
      <c r="H14" s="184">
        <v>228</v>
      </c>
      <c r="I14" s="184">
        <v>11770</v>
      </c>
      <c r="J14" s="189">
        <v>52863</v>
      </c>
      <c r="K14" s="184">
        <v>1</v>
      </c>
      <c r="L14" s="184">
        <v>1</v>
      </c>
      <c r="M14" s="184">
        <v>0</v>
      </c>
      <c r="N14" s="189">
        <v>2</v>
      </c>
      <c r="O14" s="189">
        <v>152</v>
      </c>
      <c r="P14" s="189">
        <v>103</v>
      </c>
      <c r="Q14" s="189">
        <v>53120</v>
      </c>
      <c r="S14" s="190"/>
    </row>
    <row r="15" spans="2:19" ht="15" x14ac:dyDescent="0.25">
      <c r="B15" s="188" t="s">
        <v>82</v>
      </c>
      <c r="C15" s="184">
        <v>3623</v>
      </c>
      <c r="D15" s="184">
        <v>39268</v>
      </c>
      <c r="E15" s="184">
        <v>195</v>
      </c>
      <c r="F15" s="184">
        <v>58255</v>
      </c>
      <c r="G15" s="184">
        <v>16805</v>
      </c>
      <c r="H15" s="184">
        <v>2311</v>
      </c>
      <c r="I15" s="184">
        <v>30165</v>
      </c>
      <c r="J15" s="189">
        <v>150622</v>
      </c>
      <c r="K15" s="184">
        <v>0</v>
      </c>
      <c r="L15" s="184">
        <v>1</v>
      </c>
      <c r="M15" s="184">
        <v>0</v>
      </c>
      <c r="N15" s="189">
        <v>1</v>
      </c>
      <c r="O15" s="189">
        <v>170</v>
      </c>
      <c r="P15" s="189">
        <v>318</v>
      </c>
      <c r="Q15" s="189">
        <v>151111</v>
      </c>
      <c r="S15" s="190"/>
    </row>
    <row r="16" spans="2:19" ht="15" x14ac:dyDescent="0.25">
      <c r="B16" s="188" t="s">
        <v>83</v>
      </c>
      <c r="C16" s="184">
        <v>1867</v>
      </c>
      <c r="D16" s="184">
        <v>12993</v>
      </c>
      <c r="E16" s="184">
        <v>322</v>
      </c>
      <c r="F16" s="184">
        <v>22122</v>
      </c>
      <c r="G16" s="184">
        <v>5453</v>
      </c>
      <c r="H16" s="184">
        <v>108</v>
      </c>
      <c r="I16" s="184">
        <v>11534</v>
      </c>
      <c r="J16" s="189">
        <v>54399</v>
      </c>
      <c r="K16" s="184">
        <v>1</v>
      </c>
      <c r="L16" s="184">
        <v>2</v>
      </c>
      <c r="M16" s="184">
        <v>0</v>
      </c>
      <c r="N16" s="189">
        <v>3</v>
      </c>
      <c r="O16" s="189">
        <v>102</v>
      </c>
      <c r="P16" s="189">
        <v>170</v>
      </c>
      <c r="Q16" s="189">
        <v>54674</v>
      </c>
      <c r="S16" s="190"/>
    </row>
    <row r="17" spans="2:19" ht="15" x14ac:dyDescent="0.25">
      <c r="B17" s="188" t="s">
        <v>84</v>
      </c>
      <c r="C17" s="184">
        <v>1927</v>
      </c>
      <c r="D17" s="184">
        <v>22109</v>
      </c>
      <c r="E17" s="184">
        <v>1686</v>
      </c>
      <c r="F17" s="184">
        <v>35050</v>
      </c>
      <c r="G17" s="184">
        <v>21951</v>
      </c>
      <c r="H17" s="184">
        <v>275</v>
      </c>
      <c r="I17" s="184">
        <v>25596</v>
      </c>
      <c r="J17" s="189">
        <v>108594</v>
      </c>
      <c r="K17" s="184">
        <v>20</v>
      </c>
      <c r="L17" s="184">
        <v>1121</v>
      </c>
      <c r="M17" s="184">
        <v>0</v>
      </c>
      <c r="N17" s="189">
        <v>1141</v>
      </c>
      <c r="O17" s="189">
        <v>436</v>
      </c>
      <c r="P17" s="189">
        <v>376</v>
      </c>
      <c r="Q17" s="189">
        <v>110547</v>
      </c>
      <c r="S17" s="190"/>
    </row>
    <row r="18" spans="2:19" ht="15" x14ac:dyDescent="0.25">
      <c r="B18" s="188" t="s">
        <v>85</v>
      </c>
      <c r="C18" s="184">
        <v>861</v>
      </c>
      <c r="D18" s="184">
        <v>10309</v>
      </c>
      <c r="E18" s="184">
        <v>109</v>
      </c>
      <c r="F18" s="184">
        <v>12121</v>
      </c>
      <c r="G18" s="184">
        <v>3509</v>
      </c>
      <c r="H18" s="184">
        <v>297</v>
      </c>
      <c r="I18" s="184">
        <v>7827</v>
      </c>
      <c r="J18" s="189">
        <v>35033</v>
      </c>
      <c r="K18" s="184">
        <v>0</v>
      </c>
      <c r="L18" s="184">
        <v>3</v>
      </c>
      <c r="M18" s="184">
        <v>0</v>
      </c>
      <c r="N18" s="189">
        <v>3</v>
      </c>
      <c r="O18" s="189">
        <v>125</v>
      </c>
      <c r="P18" s="189">
        <v>110</v>
      </c>
      <c r="Q18" s="189">
        <v>35271</v>
      </c>
      <c r="S18" s="190"/>
    </row>
    <row r="19" spans="2:19" ht="15" x14ac:dyDescent="0.25">
      <c r="B19" s="188" t="s">
        <v>86</v>
      </c>
      <c r="C19" s="184">
        <v>2528</v>
      </c>
      <c r="D19" s="184">
        <v>26419</v>
      </c>
      <c r="E19" s="184">
        <v>450</v>
      </c>
      <c r="F19" s="184">
        <v>35828</v>
      </c>
      <c r="G19" s="184">
        <v>10387</v>
      </c>
      <c r="H19" s="184">
        <v>342</v>
      </c>
      <c r="I19" s="184">
        <v>22777</v>
      </c>
      <c r="J19" s="189">
        <v>98731</v>
      </c>
      <c r="K19" s="184">
        <v>1</v>
      </c>
      <c r="L19" s="184">
        <v>2</v>
      </c>
      <c r="M19" s="184">
        <v>0</v>
      </c>
      <c r="N19" s="189">
        <v>3</v>
      </c>
      <c r="O19" s="189">
        <v>324</v>
      </c>
      <c r="P19" s="189">
        <v>283</v>
      </c>
      <c r="Q19" s="189">
        <v>99341</v>
      </c>
      <c r="S19" s="190"/>
    </row>
    <row r="20" spans="2:19" ht="15" x14ac:dyDescent="0.25">
      <c r="B20" s="188" t="s">
        <v>87</v>
      </c>
      <c r="C20" s="184">
        <v>2565</v>
      </c>
      <c r="D20" s="184">
        <v>20585</v>
      </c>
      <c r="E20" s="184">
        <v>334</v>
      </c>
      <c r="F20" s="184">
        <v>22978</v>
      </c>
      <c r="G20" s="184">
        <v>8122</v>
      </c>
      <c r="H20" s="184">
        <v>585</v>
      </c>
      <c r="I20" s="184">
        <v>13401</v>
      </c>
      <c r="J20" s="189">
        <v>68570</v>
      </c>
      <c r="K20" s="184">
        <v>1</v>
      </c>
      <c r="L20" s="184">
        <v>55</v>
      </c>
      <c r="M20" s="184">
        <v>0</v>
      </c>
      <c r="N20" s="189">
        <v>56</v>
      </c>
      <c r="O20" s="189">
        <v>242</v>
      </c>
      <c r="P20" s="189">
        <v>127</v>
      </c>
      <c r="Q20" s="189">
        <v>68995</v>
      </c>
      <c r="S20" s="190"/>
    </row>
    <row r="21" spans="2:19" ht="15" x14ac:dyDescent="0.25">
      <c r="B21" s="188" t="s">
        <v>88</v>
      </c>
      <c r="C21" s="184">
        <v>7233</v>
      </c>
      <c r="D21" s="184">
        <v>94339</v>
      </c>
      <c r="E21" s="184">
        <v>1036</v>
      </c>
      <c r="F21" s="184">
        <v>93527</v>
      </c>
      <c r="G21" s="184">
        <v>119326</v>
      </c>
      <c r="H21" s="184">
        <v>672</v>
      </c>
      <c r="I21" s="184">
        <v>61280</v>
      </c>
      <c r="J21" s="189">
        <v>377413</v>
      </c>
      <c r="K21" s="184">
        <v>207</v>
      </c>
      <c r="L21" s="184">
        <v>16</v>
      </c>
      <c r="M21" s="184">
        <v>128884</v>
      </c>
      <c r="N21" s="189">
        <v>129107</v>
      </c>
      <c r="O21" s="189">
        <v>18913</v>
      </c>
      <c r="P21" s="189">
        <v>7289</v>
      </c>
      <c r="Q21" s="189">
        <v>532722</v>
      </c>
      <c r="S21" s="190"/>
    </row>
    <row r="22" spans="2:19" ht="15" x14ac:dyDescent="0.25">
      <c r="B22" s="188" t="s">
        <v>89</v>
      </c>
      <c r="C22" s="184">
        <v>887</v>
      </c>
      <c r="D22" s="184">
        <v>11027</v>
      </c>
      <c r="E22" s="184">
        <v>98</v>
      </c>
      <c r="F22" s="184">
        <v>19109</v>
      </c>
      <c r="G22" s="184">
        <v>7206</v>
      </c>
      <c r="H22" s="184">
        <v>119</v>
      </c>
      <c r="I22" s="184">
        <v>10840</v>
      </c>
      <c r="J22" s="189">
        <v>49286</v>
      </c>
      <c r="K22" s="184">
        <v>4</v>
      </c>
      <c r="L22" s="184">
        <v>4</v>
      </c>
      <c r="M22" s="184">
        <v>152</v>
      </c>
      <c r="N22" s="189">
        <v>160</v>
      </c>
      <c r="O22" s="189">
        <v>700</v>
      </c>
      <c r="P22" s="189">
        <v>3755</v>
      </c>
      <c r="Q22" s="189">
        <v>53901</v>
      </c>
      <c r="S22" s="190"/>
    </row>
    <row r="23" spans="2:19" ht="15" x14ac:dyDescent="0.25">
      <c r="B23" s="188" t="s">
        <v>90</v>
      </c>
      <c r="C23" s="184">
        <v>1123</v>
      </c>
      <c r="D23" s="184">
        <v>15416</v>
      </c>
      <c r="E23" s="184">
        <v>154</v>
      </c>
      <c r="F23" s="184">
        <v>22472</v>
      </c>
      <c r="G23" s="184">
        <v>10077</v>
      </c>
      <c r="H23" s="184">
        <v>117</v>
      </c>
      <c r="I23" s="184">
        <v>12117</v>
      </c>
      <c r="J23" s="189">
        <v>61476</v>
      </c>
      <c r="K23" s="184">
        <v>0</v>
      </c>
      <c r="L23" s="184">
        <v>2</v>
      </c>
      <c r="M23" s="184">
        <v>0</v>
      </c>
      <c r="N23" s="189">
        <v>2</v>
      </c>
      <c r="O23" s="189">
        <v>834</v>
      </c>
      <c r="P23" s="189">
        <v>165</v>
      </c>
      <c r="Q23" s="189">
        <v>62477</v>
      </c>
      <c r="S23" s="190"/>
    </row>
    <row r="24" spans="2:19" ht="15" x14ac:dyDescent="0.25">
      <c r="B24" s="188" t="s">
        <v>91</v>
      </c>
      <c r="C24" s="184">
        <v>938</v>
      </c>
      <c r="D24" s="184">
        <v>13859</v>
      </c>
      <c r="E24" s="184">
        <v>48</v>
      </c>
      <c r="F24" s="184">
        <v>14726</v>
      </c>
      <c r="G24" s="184">
        <v>4822</v>
      </c>
      <c r="H24" s="184">
        <v>58</v>
      </c>
      <c r="I24" s="184">
        <v>10475</v>
      </c>
      <c r="J24" s="189">
        <v>44926</v>
      </c>
      <c r="K24" s="184">
        <v>0</v>
      </c>
      <c r="L24" s="184">
        <v>1</v>
      </c>
      <c r="M24" s="184">
        <v>0</v>
      </c>
      <c r="N24" s="189">
        <v>1</v>
      </c>
      <c r="O24" s="189">
        <v>76</v>
      </c>
      <c r="P24" s="189">
        <v>162</v>
      </c>
      <c r="Q24" s="189">
        <v>45165</v>
      </c>
      <c r="S24" s="190"/>
    </row>
    <row r="25" spans="2:19" ht="15" x14ac:dyDescent="0.25">
      <c r="B25" s="188" t="s">
        <v>92</v>
      </c>
      <c r="C25" s="184">
        <v>1487</v>
      </c>
      <c r="D25" s="184">
        <v>23544</v>
      </c>
      <c r="E25" s="184">
        <v>151</v>
      </c>
      <c r="F25" s="184">
        <v>27897</v>
      </c>
      <c r="G25" s="184">
        <v>13331</v>
      </c>
      <c r="H25" s="184">
        <v>233</v>
      </c>
      <c r="I25" s="184">
        <v>18986</v>
      </c>
      <c r="J25" s="189">
        <v>85629</v>
      </c>
      <c r="K25" s="184">
        <v>1</v>
      </c>
      <c r="L25" s="184">
        <v>1</v>
      </c>
      <c r="M25" s="184">
        <v>27</v>
      </c>
      <c r="N25" s="189">
        <v>29</v>
      </c>
      <c r="O25" s="189">
        <v>605</v>
      </c>
      <c r="P25" s="189">
        <v>602</v>
      </c>
      <c r="Q25" s="189">
        <v>86865</v>
      </c>
      <c r="S25" s="190"/>
    </row>
    <row r="26" spans="2:19" ht="15" x14ac:dyDescent="0.25">
      <c r="B26" s="160" t="s">
        <v>93</v>
      </c>
      <c r="C26" s="184">
        <v>13</v>
      </c>
      <c r="D26" s="184">
        <v>76</v>
      </c>
      <c r="E26" s="142">
        <v>1</v>
      </c>
      <c r="F26" s="184">
        <v>175</v>
      </c>
      <c r="G26" s="184">
        <v>48</v>
      </c>
      <c r="H26" s="142">
        <v>2</v>
      </c>
      <c r="I26" s="184">
        <v>43</v>
      </c>
      <c r="J26" s="189">
        <v>358</v>
      </c>
      <c r="K26" s="184">
        <v>0</v>
      </c>
      <c r="L26" s="184">
        <v>0</v>
      </c>
      <c r="M26" s="184">
        <v>0</v>
      </c>
      <c r="N26" s="189">
        <v>0</v>
      </c>
      <c r="O26" s="189">
        <v>0</v>
      </c>
      <c r="P26" s="189">
        <v>1</v>
      </c>
      <c r="Q26" s="189">
        <v>359</v>
      </c>
      <c r="S26" s="190"/>
    </row>
    <row r="27" spans="2:19" ht="15" x14ac:dyDescent="0.25">
      <c r="B27" s="188" t="s">
        <v>94</v>
      </c>
      <c r="C27" s="184">
        <v>15</v>
      </c>
      <c r="D27" s="184">
        <v>267</v>
      </c>
      <c r="E27" s="184">
        <v>2</v>
      </c>
      <c r="F27" s="184">
        <v>410</v>
      </c>
      <c r="G27" s="184">
        <v>144</v>
      </c>
      <c r="H27" s="184">
        <v>3</v>
      </c>
      <c r="I27" s="184">
        <v>263</v>
      </c>
      <c r="J27" s="189">
        <v>1104</v>
      </c>
      <c r="K27" s="184">
        <v>0</v>
      </c>
      <c r="L27" s="184">
        <v>0</v>
      </c>
      <c r="M27" s="184">
        <v>0</v>
      </c>
      <c r="N27" s="189">
        <v>0</v>
      </c>
      <c r="O27" s="189">
        <v>2</v>
      </c>
      <c r="P27" s="189">
        <v>13</v>
      </c>
      <c r="Q27" s="189">
        <v>1119</v>
      </c>
      <c r="S27" s="190"/>
    </row>
    <row r="28" spans="2:19" ht="15.75" thickBot="1" x14ac:dyDescent="0.3">
      <c r="B28" s="192" t="s">
        <v>95</v>
      </c>
      <c r="C28" s="193">
        <v>44</v>
      </c>
      <c r="D28" s="193">
        <v>1152</v>
      </c>
      <c r="E28" s="193">
        <v>2</v>
      </c>
      <c r="F28" s="193">
        <v>967</v>
      </c>
      <c r="G28" s="193">
        <v>451</v>
      </c>
      <c r="H28" s="193">
        <v>14</v>
      </c>
      <c r="I28" s="193">
        <v>1139</v>
      </c>
      <c r="J28" s="194">
        <v>3769</v>
      </c>
      <c r="K28" s="193">
        <v>0</v>
      </c>
      <c r="L28" s="193">
        <v>0</v>
      </c>
      <c r="M28" s="184">
        <v>0</v>
      </c>
      <c r="N28" s="194">
        <v>0</v>
      </c>
      <c r="O28" s="194">
        <v>20</v>
      </c>
      <c r="P28" s="194">
        <v>33</v>
      </c>
      <c r="Q28" s="194">
        <v>3822</v>
      </c>
      <c r="S28" s="190"/>
    </row>
    <row r="29" spans="2:19" ht="16.5" thickTop="1" thickBot="1" x14ac:dyDescent="0.3">
      <c r="B29" s="195" t="s">
        <v>20</v>
      </c>
      <c r="C29" s="196">
        <v>49213</v>
      </c>
      <c r="D29" s="196">
        <v>527966</v>
      </c>
      <c r="E29" s="196">
        <v>8602</v>
      </c>
      <c r="F29" s="196">
        <v>666450</v>
      </c>
      <c r="G29" s="196">
        <v>304995</v>
      </c>
      <c r="H29" s="196">
        <v>14887</v>
      </c>
      <c r="I29" s="196">
        <v>418848</v>
      </c>
      <c r="J29" s="196">
        <v>1990961</v>
      </c>
      <c r="K29" s="196">
        <v>241</v>
      </c>
      <c r="L29" s="196">
        <v>1232</v>
      </c>
      <c r="M29" s="196">
        <v>129063</v>
      </c>
      <c r="N29" s="196">
        <v>130536</v>
      </c>
      <c r="O29" s="196">
        <v>24142</v>
      </c>
      <c r="P29" s="196">
        <v>15144</v>
      </c>
      <c r="Q29" s="186">
        <v>2160783</v>
      </c>
    </row>
    <row r="30" spans="2:19" ht="13.5" customHeight="1" thickTop="1" x14ac:dyDescent="0.2">
      <c r="B30" s="242" t="s">
        <v>114</v>
      </c>
      <c r="C30" s="242"/>
      <c r="D30" s="242"/>
      <c r="E30" s="242"/>
      <c r="F30" s="242"/>
      <c r="G30" s="242"/>
      <c r="H30" s="242"/>
    </row>
    <row r="31" spans="2:19" ht="15" customHeight="1" x14ac:dyDescent="0.2">
      <c r="B31" s="98" t="s">
        <v>21</v>
      </c>
    </row>
    <row r="32" spans="2:19" ht="15" customHeight="1" x14ac:dyDescent="0.2">
      <c r="B32" s="98"/>
    </row>
    <row r="33" spans="2:5" ht="15" customHeight="1" x14ac:dyDescent="0.2">
      <c r="B33" s="197"/>
      <c r="C33" s="197"/>
      <c r="D33" s="197"/>
      <c r="E33" s="197"/>
    </row>
    <row r="34" spans="2:5" x14ac:dyDescent="0.2">
      <c r="B34" s="197"/>
      <c r="C34" s="197"/>
      <c r="D34" s="197"/>
      <c r="E34" s="197"/>
    </row>
    <row r="35" spans="2:5" x14ac:dyDescent="0.2">
      <c r="B35" s="197"/>
      <c r="C35" s="197"/>
      <c r="D35" s="197"/>
      <c r="E35" s="197"/>
    </row>
    <row r="36" spans="2:5" x14ac:dyDescent="0.2">
      <c r="B36" s="197"/>
      <c r="C36" s="197"/>
      <c r="D36" s="197"/>
      <c r="E36" s="197"/>
    </row>
    <row r="37" spans="2:5" x14ac:dyDescent="0.2">
      <c r="B37" s="197"/>
      <c r="C37" s="197"/>
      <c r="D37" s="197"/>
      <c r="E37" s="197"/>
    </row>
    <row r="38" spans="2:5" x14ac:dyDescent="0.2">
      <c r="B38" s="197"/>
      <c r="C38" s="197"/>
      <c r="D38" s="197"/>
      <c r="E38" s="197"/>
    </row>
    <row r="39" spans="2:5" x14ac:dyDescent="0.2">
      <c r="B39" s="197"/>
      <c r="C39" s="197"/>
      <c r="D39" s="197"/>
      <c r="E39" s="197"/>
    </row>
    <row r="40" spans="2:5" x14ac:dyDescent="0.2">
      <c r="B40" s="197"/>
      <c r="C40" s="197"/>
      <c r="D40" s="197"/>
      <c r="E40" s="197"/>
    </row>
    <row r="48" spans="2:5" x14ac:dyDescent="0.2">
      <c r="C48" s="108"/>
    </row>
  </sheetData>
  <mergeCells count="10">
    <mergeCell ref="B30:H30"/>
    <mergeCell ref="B1:Q1"/>
    <mergeCell ref="B5:B6"/>
    <mergeCell ref="C5:I5"/>
    <mergeCell ref="J5:J6"/>
    <mergeCell ref="K5:M5"/>
    <mergeCell ref="N5:N6"/>
    <mergeCell ref="O5:O6"/>
    <mergeCell ref="P5:P6"/>
    <mergeCell ref="Q5:Q6"/>
  </mergeCells>
  <pageMargins left="0.7" right="0.7" top="0.75" bottom="0.75" header="0.3" footer="0.3"/>
  <pageSetup paperSize="9" scale="27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44e2f5b-9846-4671-8ae8-9e2b684eca7d">
      <Terms xmlns="http://schemas.microsoft.com/office/infopath/2007/PartnerControls"/>
    </lcf76f155ced4ddcb4097134ff3c332f>
    <TaxCatchAll xmlns="28489dc2-50cf-493e-a704-cb1420394a7d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4983F033EC1A74591962596A1C6179F" ma:contentTypeVersion="18" ma:contentTypeDescription="Crear nuevo documento." ma:contentTypeScope="" ma:versionID="387fc92c174f52dd8f626cbb236fb140">
  <xsd:schema xmlns:xsd="http://www.w3.org/2001/XMLSchema" xmlns:xs="http://www.w3.org/2001/XMLSchema" xmlns:p="http://schemas.microsoft.com/office/2006/metadata/properties" xmlns:ns2="244e2f5b-9846-4671-8ae8-9e2b684eca7d" xmlns:ns3="28489dc2-50cf-493e-a704-cb1420394a7d" targetNamespace="http://schemas.microsoft.com/office/2006/metadata/properties" ma:root="true" ma:fieldsID="b250bf925aa6a49ee05c2498be9f06ea" ns2:_="" ns3:_="">
    <xsd:import namespace="244e2f5b-9846-4671-8ae8-9e2b684eca7d"/>
    <xsd:import namespace="28489dc2-50cf-493e-a704-cb1420394a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4e2f5b-9846-4671-8ae8-9e2b684eca7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fd1bcfab-92ed-418b-a830-1d6ea5935d5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489dc2-50cf-493e-a704-cb1420394a7d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64cec46-a817-428a-87a7-9f7fdb4146ae}" ma:internalName="TaxCatchAll" ma:showField="CatchAllData" ma:web="28489dc2-50cf-493e-a704-cb1420394a7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987A132-F7E5-49E2-A1BB-FB3B34BAA246}">
  <ds:schemaRefs>
    <ds:schemaRef ds:uri="http://schemas.microsoft.com/office/2006/metadata/properties"/>
    <ds:schemaRef ds:uri="http://schemas.microsoft.com/office/infopath/2007/PartnerControls"/>
    <ds:schemaRef ds:uri="244e2f5b-9846-4671-8ae8-9e2b684eca7d"/>
    <ds:schemaRef ds:uri="28489dc2-50cf-493e-a704-cb1420394a7d"/>
  </ds:schemaRefs>
</ds:datastoreItem>
</file>

<file path=customXml/itemProps2.xml><?xml version="1.0" encoding="utf-8"?>
<ds:datastoreItem xmlns:ds="http://schemas.openxmlformats.org/officeDocument/2006/customXml" ds:itemID="{13CD951B-D488-428B-B42D-142E4DE6EE3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8799C6A-F696-43CD-BCEC-BD0E98E0D44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44e2f5b-9846-4671-8ae8-9e2b684eca7d"/>
    <ds:schemaRef ds:uri="28489dc2-50cf-493e-a704-cb1420394a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7</vt:i4>
      </vt:variant>
    </vt:vector>
  </HeadingPairs>
  <TitlesOfParts>
    <vt:vector size="14" baseType="lpstr">
      <vt:lpstr>2.1</vt:lpstr>
      <vt:lpstr>2.2</vt:lpstr>
      <vt:lpstr>2.3</vt:lpstr>
      <vt:lpstr>2.4</vt:lpstr>
      <vt:lpstr>2.5</vt:lpstr>
      <vt:lpstr>2.6</vt:lpstr>
      <vt:lpstr>2.7</vt:lpstr>
      <vt:lpstr>'2.1'!Print_Area</vt:lpstr>
      <vt:lpstr>'2.2'!Print_Area</vt:lpstr>
      <vt:lpstr>'2.3'!Print_Area</vt:lpstr>
      <vt:lpstr>'2.4'!Print_Area</vt:lpstr>
      <vt:lpstr>'2.5'!Print_Area</vt:lpstr>
      <vt:lpstr>'2.6'!Print_Area</vt:lpstr>
      <vt:lpstr>'2.7'!Print_Area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Alicia Michelle Alcantara Troncoso</dc:creator>
  <cp:lastModifiedBy>Luis Enrique Suárez Pérez</cp:lastModifiedBy>
  <dcterms:created xsi:type="dcterms:W3CDTF">2024-04-22T19:05:47Z</dcterms:created>
  <dcterms:modified xsi:type="dcterms:W3CDTF">2024-11-06T14:05:44Z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0x010100D4983F033EC1A74591962596A1C6179F</vt:lpwstr>
  </property>
</Properties>
</file>