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5 Septiembre 2024/Archivos Subportal/Datos estadisticos/"/>
    </mc:Choice>
  </mc:AlternateContent>
  <xr:revisionPtr revIDLastSave="140" documentId="13_ncr:1_{B52E09A6-57D5-43A9-AF41-EA1702A3ABB4}" xr6:coauthVersionLast="47" xr6:coauthVersionMax="47" xr10:uidLastSave="{5FCAB09A-5BFA-4EEC-BB9E-EF6145A81CB4}"/>
  <bookViews>
    <workbookView xWindow="28680" yWindow="-120" windowWidth="29040" windowHeight="15720" activeTab="3" xr2:uid="{09E58D97-E7A7-4398-A3E1-C8D3B901CE60}"/>
  </bookViews>
  <sheets>
    <sheet name="1.1" sheetId="20" r:id="rId1"/>
    <sheet name="1.2" sheetId="21" r:id="rId2"/>
    <sheet name="1.3" sheetId="22" r:id="rId3"/>
    <sheet name="1.4" sheetId="23" r:id="rId4"/>
  </sheets>
  <externalReferences>
    <externalReference r:id="rId5"/>
    <externalReference r:id="rId6"/>
  </externalReferences>
  <definedNames>
    <definedName name="_xlnm._FilterDatabase" localSheetId="1" hidden="1">'1.2'!#REF!</definedName>
    <definedName name="Área_de_impresión1" localSheetId="3">#REF!</definedName>
    <definedName name="Área_de_impresión1">'[1]7.7.6'!$A$1:$AQ$58</definedName>
    <definedName name="Área_de_impresión2" localSheetId="3">#REF!</definedName>
    <definedName name="Área_de_impresión2">'[1]7.7.6'!#REF!</definedName>
    <definedName name="CCI" localSheetId="3">#REF!</definedName>
    <definedName name="CCI">'[1]7.7.6'!$A$1:$R$57</definedName>
    <definedName name="Compl" localSheetId="3">#REF!</definedName>
    <definedName name="Compl">'[1]7.7.6'!$AA$1:$AJ$57</definedName>
    <definedName name="Exceso1" localSheetId="3">#REF!</definedName>
    <definedName name="Exceso1">'[1]7.7.6'!#REF!</definedName>
    <definedName name="Exceso2" localSheetId="3">#REF!</definedName>
    <definedName name="Exceso2">'[1]7.7.6'!#REF!</definedName>
    <definedName name="h" localSheetId="3">#REF!</definedName>
    <definedName name="h">'[1]7.7.6'!$A$1:$AQ$58</definedName>
    <definedName name="New" localSheetId="3">#REF!</definedName>
    <definedName name="New">'[1]7.7.6'!$A$1:$AQ$58</definedName>
    <definedName name="new_2" localSheetId="3">#REF!</definedName>
    <definedName name="new_2">'[1]7.7.6'!#REF!</definedName>
    <definedName name="new_3" localSheetId="3">#REF!</definedName>
    <definedName name="new_3">'[1]7.7.6'!$A$1:$R$57</definedName>
    <definedName name="OLE_LINK1" localSheetId="0">'1.1'!#REF!</definedName>
    <definedName name="OLE_LINK3" localSheetId="0">'1.1'!#REF!</definedName>
    <definedName name="_xlnm.Print_Area" localSheetId="0">'1.1'!$A$1:$G$75</definedName>
    <definedName name="_xlnm.Print_Area" localSheetId="1">'1.2'!$B$1:$N$23</definedName>
    <definedName name="_xlnm.Print_Area" localSheetId="2">'1.3'!$A$1:$L$22</definedName>
    <definedName name="_xlnm.Print_Area" localSheetId="3">'1.4'!$A$1:$S$42</definedName>
    <definedName name="Print1" localSheetId="3">#REF!</definedName>
    <definedName name="Print1">'[1]7.7.6'!$A$1:$AQ$58</definedName>
    <definedName name="Print2" localSheetId="3">#REF!</definedName>
    <definedName name="Print2">'[1]7.7.6'!#REF!</definedName>
    <definedName name="RepFSS" localSheetId="3">#REF!</definedName>
    <definedName name="RepFSS">'[1]7.7.6'!$T$1:$Y$57</definedName>
    <definedName name="s" localSheetId="3">#REF!</definedName>
    <definedName name="s">'[1]7.7.6'!$A$1:$AQ$58</definedName>
    <definedName name="sd" localSheetId="3">#REF!</definedName>
    <definedName name="sd">'[1]7.7.6'!#REF!</definedName>
    <definedName name="sss" localSheetId="3">#REF!</definedName>
    <definedName name="sss">#REF!</definedName>
    <definedName name="Totales" localSheetId="3">#REF!</definedName>
    <definedName name="Totales">'[1]7.7.6'!$A$1:$AP$58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1" l="1"/>
</calcChain>
</file>

<file path=xl/sharedStrings.xml><?xml version="1.0" encoding="utf-8"?>
<sst xmlns="http://schemas.openxmlformats.org/spreadsheetml/2006/main" count="207" uniqueCount="93">
  <si>
    <t>1. Afiliados</t>
  </si>
  <si>
    <t>Cuadro 1.1.a</t>
  </si>
  <si>
    <t xml:space="preserve">Cantidad de afiliados por estatus, según entidad </t>
  </si>
  <si>
    <t>Entidad</t>
  </si>
  <si>
    <t>Estatus</t>
  </si>
  <si>
    <t>Total</t>
  </si>
  <si>
    <t>Atlántico</t>
  </si>
  <si>
    <t>Crecer</t>
  </si>
  <si>
    <t>JMMB-BDI</t>
  </si>
  <si>
    <t>Popular</t>
  </si>
  <si>
    <t>Reservas</t>
  </si>
  <si>
    <t>Romana</t>
  </si>
  <si>
    <t>Siembra</t>
  </si>
  <si>
    <t>Subtotal AFP</t>
  </si>
  <si>
    <t>Banco Central</t>
  </si>
  <si>
    <t>Banco de Reservas</t>
  </si>
  <si>
    <t>INABIMA</t>
  </si>
  <si>
    <t xml:space="preserve">Subtotal Reparto Individualizado         </t>
  </si>
  <si>
    <t>Ministerio de Hacienda</t>
  </si>
  <si>
    <t>Fuente: VISTAS-UNIPAGO</t>
  </si>
  <si>
    <t>Cuadro 1.1.b</t>
  </si>
  <si>
    <t>Cuadro 1.1.c</t>
  </si>
  <si>
    <t>Cuadro 1.2</t>
  </si>
  <si>
    <t xml:space="preserve">Distribución de afiliados por grupos de edad, según entidad </t>
  </si>
  <si>
    <t>Grupos de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</si>
  <si>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</si>
  <si>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</si>
  <si>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</si>
  <si>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</si>
  <si>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</si>
  <si>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</si>
  <si>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</si>
  <si>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</si>
  <si>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</si>
  <si>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</si>
  <si>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 xml:space="preserve">Subtotal Reparto Individualizado      </t>
  </si>
  <si>
    <t>Cuadro 1.3</t>
  </si>
  <si>
    <t>Cantidad de afiliados por mes y sexo, según entidad</t>
  </si>
  <si>
    <t>Al término de cada mes</t>
  </si>
  <si>
    <t>Hombres</t>
  </si>
  <si>
    <t>Mujeres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</si>
  <si>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 xml:space="preserve"> Incluye afiliados al Sistema Dominicano de Pensiones que no han sido reportados como fallecidos.</t>
    </r>
  </si>
  <si>
    <r>
      <rPr>
        <vertAlign val="superscript"/>
        <sz val="9"/>
        <rFont val="Abadi"/>
        <family val="2"/>
      </rPr>
      <t xml:space="preserve">2 </t>
    </r>
    <r>
      <rPr>
        <sz val="9"/>
        <rFont val="Abadi"/>
        <family val="2"/>
      </rPr>
      <t>Incluye a los afiliados fallecidos reportados pero que sus beneficiarios aún no han solicitado beneficios por sobrevivencia.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</si>
  <si>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 xml:space="preserve"> Incluye solo a los afiliados que sus beneficiarios han solicitado beneficios por sobrevivencia.</t>
    </r>
  </si>
  <si>
    <r>
      <t>Afiliados activos</t>
    </r>
    <r>
      <rPr>
        <b/>
        <vertAlign val="superscript"/>
        <sz val="11"/>
        <color theme="0"/>
        <rFont val="Abadi"/>
        <family val="2"/>
      </rPr>
      <t>1</t>
    </r>
  </si>
  <si>
    <r>
      <t>Afiliados fallecidos</t>
    </r>
    <r>
      <rPr>
        <b/>
        <vertAlign val="superscript"/>
        <sz val="11"/>
        <color theme="0"/>
        <rFont val="Abadi"/>
        <family val="2"/>
      </rPr>
      <t>2</t>
    </r>
  </si>
  <si>
    <r>
      <t>Beneficiarios del Sistema</t>
    </r>
    <r>
      <rPr>
        <b/>
        <vertAlign val="superscript"/>
        <sz val="11"/>
        <color theme="0"/>
        <rFont val="Abadi"/>
        <family val="2"/>
      </rPr>
      <t>3</t>
    </r>
  </si>
  <si>
    <t xml:space="preserve"> </t>
  </si>
  <si>
    <t>Cuadro 1.4</t>
  </si>
  <si>
    <t>Distribución de afiliados de las AFP por provincia</t>
  </si>
  <si>
    <t>Provincia</t>
  </si>
  <si>
    <t xml:space="preserve"> Crecer</t>
  </si>
  <si>
    <t>Cantidad</t>
  </si>
  <si>
    <t>Porcentaje</t>
  </si>
  <si>
    <t>Distrito Nacional</t>
  </si>
  <si>
    <t>Azua</t>
  </si>
  <si>
    <t>Bahoruco</t>
  </si>
  <si>
    <t>Barahona</t>
  </si>
  <si>
    <t>Dajabón</t>
  </si>
  <si>
    <t>Duarte</t>
  </si>
  <si>
    <t>El Seibo</t>
  </si>
  <si>
    <t>Elías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</si>
  <si>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</si>
  <si>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</si>
  <si>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</si>
  <si>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</si>
  <si>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</si>
  <si>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</si>
  <si>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</si>
  <si>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Sánchez</t>
  </si>
  <si>
    <t>Monseñor Nouel</t>
  </si>
  <si>
    <t>Monte Plata</t>
  </si>
  <si>
    <t>Montecristi</t>
  </si>
  <si>
    <t>Pedernales</t>
  </si>
  <si>
    <t>Peravia</t>
  </si>
  <si>
    <t>Puerto Plata</t>
  </si>
  <si>
    <t>Samaná</t>
  </si>
  <si>
    <t>San Cristóbal</t>
  </si>
  <si>
    <t>San José de Ocoa</t>
  </si>
  <si>
    <t>San Juan</t>
  </si>
  <si>
    <t>San Pedro de Macorís</t>
  </si>
  <si>
    <t>Sánchez Ramírez</t>
  </si>
  <si>
    <t>Santiago</t>
  </si>
  <si>
    <t>Santiago Rodríguez</t>
  </si>
  <si>
    <t>Santo Domingo</t>
  </si>
  <si>
    <t>Valverde</t>
  </si>
  <si>
    <t>Sin Información</t>
  </si>
  <si>
    <t>Al 30 de septiembre de 2024</t>
  </si>
  <si>
    <t>Julio</t>
  </si>
  <si>
    <t>Agosto</t>
  </si>
  <si>
    <t>Septiembre</t>
  </si>
  <si>
    <t>Al 31 de julio de 2024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</si>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</sst>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#,##0"/>
    <numFmt numFmtId="167" formatCode="0.0%"/>
    <numFmt numFmtId="168" formatCode="_-* #,##0_-;\-* #,##0_-;_-* &quot;-&quot;_-;_-@_-"/>
  </numFmts>
  <fonts count="19" x14ac:knownFonts="1">
    <font>
      <sz val="10"/>
      <name val="Arial"/>
    </font>
    <font>
      <sz val="10"/>
      <name val="Arial"/>
      <family val="2"/>
    </font>
    <font>
      <sz val="18"/>
      <name val="Abadi"/>
      <family val="2"/>
    </font>
    <font>
      <sz val="10"/>
      <name val="Abadi"/>
      <family val="2"/>
    </font>
    <font>
      <sz val="12"/>
      <name val="Abadi"/>
      <family val="2"/>
    </font>
    <font>
      <i/>
      <sz val="12"/>
      <name val="Abadi"/>
      <family val="2"/>
    </font>
    <font>
      <sz val="11"/>
      <name val="Abadi"/>
      <family val="2"/>
    </font>
    <font>
      <sz val="11"/>
      <color rgb="FF073CA9"/>
      <name val="Abadi"/>
      <family val="2"/>
    </font>
    <font>
      <sz val="11"/>
      <color rgb="FF000000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color indexed="18"/>
      <name val="Abadi"/>
      <family val="2"/>
    </font>
    <font>
      <vertAlign val="superscript"/>
      <sz val="14"/>
      <color indexed="18"/>
      <name val="Abadi"/>
      <family val="2"/>
    </font>
    <font>
      <sz val="11"/>
      <color rgb="FF1F497D"/>
      <name val="Abadi"/>
      <family val="2"/>
    </font>
    <font>
      <b/>
      <sz val="11"/>
      <color theme="0"/>
      <name val="Abadi"/>
      <family val="2"/>
    </font>
    <font>
      <b/>
      <vertAlign val="superscript"/>
      <sz val="11"/>
      <color theme="0"/>
      <name val="Abadi"/>
      <family val="2"/>
    </font>
    <font>
      <b/>
      <sz val="10"/>
      <color theme="0"/>
      <name val="Abadi"/>
      <family val="2"/>
    </font>
    <font>
      <i/>
      <sz val="10"/>
      <name val="Abadi"/>
      <family val="2"/>
    </font>
    <font>
      <sz val="12"/>
      <color indexed="18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CA9"/>
        <bgColor rgb="FFFFFFFF"/>
      </patternFill>
    </fill>
    <fill>
      <patternFill patternType="solid">
        <fgColor rgb="FF073CA9"/>
        <bgColor indexed="64"/>
      </patternFill>
    </fill>
    <fill>
      <patternFill patternType="solid">
        <fgColor rgb="FFD7ECFD"/>
        <bgColor rgb="FFFFFFFF"/>
      </patternFill>
    </fill>
    <fill>
      <patternFill patternType="solid">
        <fgColor rgb="FFF5F5F5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 style="thick">
        <color theme="0"/>
      </top>
      <bottom/>
      <diagonal/>
    </border>
    <border>
      <left style="medium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2" borderId="0" xfId="2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0" fontId="6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167" fontId="12" fillId="0" borderId="0" xfId="1" applyNumberFormat="1" applyFont="1" applyAlignment="1">
      <alignment horizontal="left" vertical="center" wrapText="1"/>
    </xf>
    <xf numFmtId="0" fontId="10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9" fillId="0" borderId="0" xfId="2" applyFont="1" applyAlignment="1">
      <alignment vertical="center"/>
    </xf>
    <xf numFmtId="10" fontId="3" fillId="0" borderId="0" xfId="1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horizontal="left"/>
    </xf>
    <xf numFmtId="0" fontId="16" fillId="4" borderId="12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164" fontId="3" fillId="0" borderId="0" xfId="6" applyFont="1" applyAlignment="1">
      <alignment vertical="center"/>
    </xf>
    <xf numFmtId="17" fontId="14" fillId="3" borderId="5" xfId="2" applyNumberFormat="1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left"/>
    </xf>
    <xf numFmtId="165" fontId="8" fillId="6" borderId="19" xfId="2" applyNumberFormat="1" applyFont="1" applyFill="1" applyBorder="1" applyAlignment="1">
      <alignment horizontal="center" vertical="center" wrapText="1"/>
    </xf>
    <xf numFmtId="165" fontId="7" fillId="6" borderId="19" xfId="2" applyNumberFormat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left"/>
    </xf>
    <xf numFmtId="165" fontId="8" fillId="6" borderId="6" xfId="2" applyNumberFormat="1" applyFont="1" applyFill="1" applyBorder="1" applyAlignment="1">
      <alignment horizontal="center" vertical="center" wrapText="1"/>
    </xf>
    <xf numFmtId="165" fontId="8" fillId="6" borderId="6" xfId="2" applyNumberFormat="1" applyFont="1" applyFill="1" applyBorder="1" applyAlignment="1">
      <alignment horizontal="center" vertical="center"/>
    </xf>
    <xf numFmtId="165" fontId="7" fillId="6" borderId="6" xfId="2" applyNumberFormat="1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left"/>
    </xf>
    <xf numFmtId="165" fontId="8" fillId="6" borderId="7" xfId="2" applyNumberFormat="1" applyFont="1" applyFill="1" applyBorder="1" applyAlignment="1">
      <alignment horizontal="center" vertical="center" wrapText="1"/>
    </xf>
    <xf numFmtId="165" fontId="8" fillId="6" borderId="7" xfId="2" applyNumberFormat="1" applyFont="1" applyFill="1" applyBorder="1" applyAlignment="1">
      <alignment horizontal="center" vertical="center"/>
    </xf>
    <xf numFmtId="165" fontId="7" fillId="6" borderId="7" xfId="2" applyNumberFormat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left"/>
    </xf>
    <xf numFmtId="165" fontId="7" fillId="6" borderId="4" xfId="2" applyNumberFormat="1" applyFont="1" applyFill="1" applyBorder="1" applyAlignment="1">
      <alignment horizontal="center" vertical="center" wrapText="1"/>
    </xf>
    <xf numFmtId="0" fontId="8" fillId="5" borderId="19" xfId="2" applyFont="1" applyFill="1" applyBorder="1"/>
    <xf numFmtId="165" fontId="8" fillId="6" borderId="19" xfId="2" applyNumberFormat="1" applyFont="1" applyFill="1" applyBorder="1" applyAlignment="1">
      <alignment horizontal="center" vertical="center"/>
    </xf>
    <xf numFmtId="165" fontId="8" fillId="6" borderId="28" xfId="2" applyNumberFormat="1" applyFont="1" applyFill="1" applyBorder="1" applyAlignment="1">
      <alignment horizontal="center" vertical="center"/>
    </xf>
    <xf numFmtId="0" fontId="8" fillId="5" borderId="6" xfId="2" applyFont="1" applyFill="1" applyBorder="1"/>
    <xf numFmtId="165" fontId="8" fillId="6" borderId="23" xfId="2" applyNumberFormat="1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left" wrapText="1"/>
    </xf>
    <xf numFmtId="165" fontId="8" fillId="6" borderId="24" xfId="2" applyNumberFormat="1" applyFont="1" applyFill="1" applyBorder="1" applyAlignment="1">
      <alignment horizontal="center" vertical="center" wrapText="1"/>
    </xf>
    <xf numFmtId="0" fontId="7" fillId="5" borderId="4" xfId="2" applyFont="1" applyFill="1" applyBorder="1"/>
    <xf numFmtId="164" fontId="11" fillId="0" borderId="0" xfId="6" applyFont="1" applyAlignment="1">
      <alignment vertical="center"/>
    </xf>
    <xf numFmtId="0" fontId="8" fillId="5" borderId="2" xfId="2" applyFont="1" applyFill="1" applyBorder="1"/>
    <xf numFmtId="165" fontId="8" fillId="6" borderId="6" xfId="2" applyNumberFormat="1" applyFont="1" applyFill="1" applyBorder="1" applyAlignment="1">
      <alignment horizontal="right" vertical="center" wrapText="1"/>
    </xf>
    <xf numFmtId="165" fontId="7" fillId="6" borderId="2" xfId="2" applyNumberFormat="1" applyFont="1" applyFill="1" applyBorder="1" applyAlignment="1">
      <alignment horizontal="right" vertical="center" wrapText="1"/>
    </xf>
    <xf numFmtId="0" fontId="8" fillId="5" borderId="2" xfId="2" applyFont="1" applyFill="1" applyBorder="1" applyAlignment="1">
      <alignment horizontal="left"/>
    </xf>
    <xf numFmtId="0" fontId="8" fillId="5" borderId="3" xfId="2" applyFont="1" applyFill="1" applyBorder="1"/>
    <xf numFmtId="0" fontId="7" fillId="5" borderId="27" xfId="2" applyFont="1" applyFill="1" applyBorder="1"/>
    <xf numFmtId="165" fontId="7" fillId="6" borderId="4" xfId="2" applyNumberFormat="1" applyFont="1" applyFill="1" applyBorder="1" applyAlignment="1">
      <alignment horizontal="right" vertical="center" wrapText="1"/>
    </xf>
    <xf numFmtId="0" fontId="7" fillId="5" borderId="3" xfId="2" applyFont="1" applyFill="1" applyBorder="1"/>
    <xf numFmtId="165" fontId="7" fillId="6" borderId="5" xfId="2" applyNumberFormat="1" applyFont="1" applyFill="1" applyBorder="1" applyAlignment="1">
      <alignment horizontal="right" vertical="center" wrapText="1"/>
    </xf>
    <xf numFmtId="0" fontId="7" fillId="5" borderId="7" xfId="2" applyFont="1" applyFill="1" applyBorder="1"/>
    <xf numFmtId="43" fontId="3" fillId="0" borderId="0" xfId="2" applyNumberFormat="1" applyFont="1" applyAlignment="1">
      <alignment vertical="center"/>
    </xf>
    <xf numFmtId="164" fontId="3" fillId="0" borderId="0" xfId="6" applyFont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166" fontId="7" fillId="6" borderId="17" xfId="2" applyNumberFormat="1" applyFont="1" applyFill="1" applyBorder="1" applyAlignment="1">
      <alignment horizontal="right" vertical="center" wrapText="1"/>
    </xf>
    <xf numFmtId="166" fontId="8" fillId="6" borderId="19" xfId="2" applyNumberFormat="1" applyFont="1" applyFill="1" applyBorder="1" applyAlignment="1">
      <alignment horizontal="right" vertical="top" wrapText="1"/>
    </xf>
    <xf numFmtId="166" fontId="8" fillId="6" borderId="17" xfId="2" applyNumberFormat="1" applyFont="1" applyFill="1" applyBorder="1" applyAlignment="1">
      <alignment horizontal="right" vertical="top" wrapText="1"/>
    </xf>
    <xf numFmtId="166" fontId="7" fillId="6" borderId="2" xfId="2" applyNumberFormat="1" applyFont="1" applyFill="1" applyBorder="1" applyAlignment="1">
      <alignment horizontal="right" vertical="center" wrapText="1"/>
    </xf>
    <xf numFmtId="166" fontId="8" fillId="6" borderId="2" xfId="2" applyNumberFormat="1" applyFont="1" applyFill="1" applyBorder="1" applyAlignment="1">
      <alignment horizontal="right" vertical="top" wrapText="1"/>
    </xf>
    <xf numFmtId="166" fontId="8" fillId="6" borderId="6" xfId="2" applyNumberFormat="1" applyFont="1" applyFill="1" applyBorder="1" applyAlignment="1">
      <alignment horizontal="right" vertical="top" wrapText="1"/>
    </xf>
    <xf numFmtId="166" fontId="7" fillId="6" borderId="3" xfId="2" applyNumberFormat="1" applyFont="1" applyFill="1" applyBorder="1" applyAlignment="1">
      <alignment horizontal="right" vertical="center" wrapText="1"/>
    </xf>
    <xf numFmtId="166" fontId="8" fillId="6" borderId="7" xfId="2" applyNumberFormat="1" applyFont="1" applyFill="1" applyBorder="1" applyAlignment="1">
      <alignment horizontal="right" vertical="top" wrapText="1"/>
    </xf>
    <xf numFmtId="166" fontId="8" fillId="6" borderId="3" xfId="2" applyNumberFormat="1" applyFont="1" applyFill="1" applyBorder="1" applyAlignment="1">
      <alignment horizontal="right" vertical="top" wrapText="1"/>
    </xf>
    <xf numFmtId="166" fontId="7" fillId="6" borderId="4" xfId="2" applyNumberFormat="1" applyFont="1" applyFill="1" applyBorder="1" applyAlignment="1">
      <alignment horizontal="right" vertical="center" wrapText="1"/>
    </xf>
    <xf numFmtId="166" fontId="13" fillId="6" borderId="2" xfId="2" applyNumberFormat="1" applyFont="1" applyFill="1" applyBorder="1" applyAlignment="1">
      <alignment horizontal="right" vertical="center" wrapText="1"/>
    </xf>
    <xf numFmtId="0" fontId="8" fillId="5" borderId="3" xfId="2" applyFont="1" applyFill="1" applyBorder="1" applyAlignment="1">
      <alignment horizontal="left" wrapText="1"/>
    </xf>
    <xf numFmtId="166" fontId="13" fillId="6" borderId="3" xfId="2" applyNumberFormat="1" applyFont="1" applyFill="1" applyBorder="1" applyAlignment="1">
      <alignment horizontal="right" vertical="center" wrapText="1"/>
    </xf>
    <xf numFmtId="0" fontId="7" fillId="5" borderId="5" xfId="2" applyFont="1" applyFill="1" applyBorder="1"/>
    <xf numFmtId="0" fontId="7" fillId="5" borderId="30" xfId="2" applyFont="1" applyFill="1" applyBorder="1"/>
    <xf numFmtId="166" fontId="7" fillId="6" borderId="7" xfId="2" applyNumberFormat="1" applyFont="1" applyFill="1" applyBorder="1" applyAlignment="1">
      <alignment horizontal="right" vertical="center" wrapText="1"/>
    </xf>
    <xf numFmtId="166" fontId="7" fillId="6" borderId="5" xfId="2" applyNumberFormat="1" applyFont="1" applyFill="1" applyBorder="1" applyAlignment="1">
      <alignment horizontal="right" vertical="center" wrapText="1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17" fillId="2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2" applyFont="1" applyAlignment="1">
      <alignment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31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left"/>
    </xf>
    <xf numFmtId="10" fontId="8" fillId="6" borderId="2" xfId="2" applyNumberFormat="1" applyFont="1" applyFill="1" applyBorder="1" applyAlignment="1">
      <alignment horizontal="center" vertical="center" wrapText="1"/>
    </xf>
    <xf numFmtId="0" fontId="8" fillId="5" borderId="31" xfId="2" applyFont="1" applyFill="1" applyBorder="1" applyAlignment="1">
      <alignment horizontal="left"/>
    </xf>
    <xf numFmtId="0" fontId="7" fillId="5" borderId="8" xfId="2" applyFont="1" applyFill="1" applyBorder="1" applyAlignment="1">
      <alignment horizontal="left"/>
    </xf>
    <xf numFmtId="9" fontId="7" fillId="6" borderId="4" xfId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vertical="center" wrapText="1"/>
    </xf>
    <xf numFmtId="168" fontId="3" fillId="0" borderId="0" xfId="2" applyNumberFormat="1" applyFont="1" applyAlignment="1">
      <alignment vertical="center"/>
    </xf>
    <xf numFmtId="0" fontId="9" fillId="0" borderId="0" xfId="2" applyFont="1"/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14" fillId="3" borderId="14" xfId="2" applyFont="1" applyFill="1" applyBorder="1" applyAlignment="1">
      <alignment horizontal="left" vertical="center"/>
    </xf>
    <xf numFmtId="0" fontId="14" fillId="3" borderId="18" xfId="2" applyFont="1" applyFill="1" applyBorder="1" applyAlignment="1">
      <alignment horizontal="left" vertical="center"/>
    </xf>
    <xf numFmtId="3" fontId="14" fillId="4" borderId="20" xfId="3" applyNumberFormat="1" applyFont="1" applyFill="1" applyBorder="1" applyAlignment="1">
      <alignment horizontal="center" vertical="center"/>
    </xf>
    <xf numFmtId="3" fontId="14" fillId="4" borderId="21" xfId="3" applyNumberFormat="1" applyFont="1" applyFill="1" applyBorder="1" applyAlignment="1">
      <alignment horizontal="center" vertical="center"/>
    </xf>
    <xf numFmtId="3" fontId="14" fillId="4" borderId="22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4" fillId="4" borderId="25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0" fontId="14" fillId="4" borderId="26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4" fillId="4" borderId="13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4" fillId="4" borderId="15" xfId="2" applyFont="1" applyFill="1" applyBorder="1" applyAlignment="1">
      <alignment horizontal="center" vertical="center" wrapText="1"/>
    </xf>
    <xf numFmtId="0" fontId="14" fillId="3" borderId="29" xfId="2" applyFont="1" applyFill="1" applyBorder="1" applyAlignment="1">
      <alignment horizontal="center" vertical="center"/>
    </xf>
    <xf numFmtId="0" fontId="14" fillId="3" borderId="30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14" fillId="3" borderId="19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</cellXfs>
  <cellStyles count="7">
    <cellStyle name="Comma 2" xfId="6" xr:uid="{9B1F075C-3841-464D-A8DD-D8E6D05851EF}"/>
    <cellStyle name="Millares 10 2" xfId="4" xr:uid="{512F26F1-3C50-438E-8054-FA0E2162A9EB}"/>
    <cellStyle name="Millares 2" xfId="5" xr:uid="{CD4E4DE5-61D9-417F-A0E1-0BCA08BA0EAA}"/>
    <cellStyle name="Normal" xfId="0" builtinId="0"/>
    <cellStyle name="Normal 13 2" xfId="2" xr:uid="{23225EB0-F389-41DF-B14A-89C3336D1A94}"/>
    <cellStyle name="Normal 13 2 4" xfId="3" xr:uid="{5A8F8B50-2E20-45D7-A9C1-A5E99F9C51B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madera\Configuraci&#243;n%20local\Archivos%20temporales%20de%20Internet\OLK11B\2005_12_31%20Datos%20Estadisticos%20Control%20de%20Inversiones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4/Bolet&#237;n%20#85 Septiembre 2024/4. Cuadros Estad&#237;sticos/4. Cuadros estad&#237;sticos BET 85 - julio - septiembre 2024.xlsx" TargetMode="External"/><Relationship Id="rId1" Type="http://schemas.openxmlformats.org/officeDocument/2006/relationships/externalLinkPath" Target="Bolet&#237;n%20#85 Septiembre 2024/4. Cuadros Estad&#237;sticos/4. Cuadros estad&#237;sticos BET 85 - julio - septiembre 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  <sheetName val="Hoja2"/>
      <sheetName val="Hoja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7">
          <cell r="C7" t="str">
            <v>Al 30 de septiembre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986C-2635-4692-A47A-4A3431F03178}">
  <sheetPr>
    <tabColor rgb="FF00B050"/>
  </sheetPr>
  <dimension ref="B1:P87"/>
  <sheetViews>
    <sheetView showGridLines="0" topLeftCell="A48" zoomScaleNormal="100" zoomScaleSheetLayoutView="100" workbookViewId="0">
      <selection activeCell="C57" sqref="C57:F70"/>
    </sheetView>
  </sheetViews>
  <sheetFormatPr defaultColWidth="10.85546875" defaultRowHeight="12.75" x14ac:dyDescent="0.2"/>
  <cols>
    <col min="1" max="1" width="10.85546875" style="1"/>
    <col min="2" max="2" width="33.85546875" style="1" customWidth="1"/>
    <col min="3" max="3" width="23.42578125" style="1" customWidth="1"/>
    <col min="4" max="4" width="21" style="1" customWidth="1"/>
    <col min="5" max="5" width="17.85546875" style="1" customWidth="1"/>
    <col min="6" max="6" width="14.28515625" style="1" bestFit="1" customWidth="1"/>
    <col min="7" max="7" width="8" style="1" bestFit="1" customWidth="1"/>
    <col min="8" max="8" width="24.42578125" style="1" customWidth="1"/>
    <col min="9" max="9" width="17.140625" style="1" customWidth="1"/>
    <col min="10" max="10" width="14" style="1" customWidth="1"/>
    <col min="11" max="16384" width="10.85546875" style="1"/>
  </cols>
  <sheetData>
    <row r="1" spans="2:16" ht="42" customHeight="1" x14ac:dyDescent="0.2">
      <c r="B1" s="95" t="s">
        <v>0</v>
      </c>
      <c r="C1" s="95"/>
      <c r="D1" s="95"/>
      <c r="E1" s="95"/>
      <c r="F1" s="95"/>
      <c r="G1" s="95"/>
      <c r="H1" s="25"/>
      <c r="I1" s="25"/>
      <c r="J1" s="25"/>
      <c r="K1" s="25"/>
      <c r="L1" s="25"/>
      <c r="M1" s="25"/>
      <c r="N1" s="25"/>
      <c r="O1" s="25"/>
      <c r="P1" s="25"/>
    </row>
    <row r="2" spans="2:16" ht="14.25" customHeight="1" x14ac:dyDescent="0.2">
      <c r="B2" s="96" t="s">
        <v>1</v>
      </c>
      <c r="C2" s="96"/>
      <c r="D2" s="3"/>
      <c r="E2" s="2"/>
      <c r="F2" s="2"/>
      <c r="H2" s="25"/>
      <c r="I2" s="25"/>
      <c r="J2" s="25"/>
      <c r="K2" s="25"/>
      <c r="L2" s="25"/>
      <c r="M2" s="25"/>
      <c r="N2" s="25"/>
      <c r="O2" s="25"/>
      <c r="P2" s="25"/>
    </row>
    <row r="3" spans="2:16" ht="20.25" customHeight="1" x14ac:dyDescent="0.2">
      <c r="B3" s="96" t="s">
        <v>2</v>
      </c>
      <c r="C3" s="96"/>
      <c r="D3" s="96"/>
      <c r="E3" s="96"/>
      <c r="F3" s="96"/>
      <c r="H3" s="25"/>
      <c r="I3" s="25"/>
      <c r="J3" s="25"/>
      <c r="K3" s="25"/>
      <c r="L3" s="25"/>
      <c r="M3" s="25"/>
      <c r="N3" s="25"/>
      <c r="O3" s="25"/>
      <c r="P3" s="25"/>
    </row>
    <row r="4" spans="2:16" ht="14.25" customHeight="1" thickBot="1" x14ac:dyDescent="0.25">
      <c r="B4" s="97" t="s">
        <v>91</v>
      </c>
      <c r="C4" s="97"/>
      <c r="D4" s="6"/>
      <c r="E4" s="5"/>
      <c r="F4" s="5"/>
      <c r="H4" s="25"/>
      <c r="I4" s="25"/>
      <c r="J4" s="25"/>
      <c r="K4" s="25"/>
      <c r="L4" s="25"/>
      <c r="M4" s="25"/>
      <c r="N4" s="25"/>
      <c r="O4" s="25"/>
      <c r="P4" s="25"/>
    </row>
    <row r="5" spans="2:16" ht="16.5" thickTop="1" thickBot="1" x14ac:dyDescent="0.25">
      <c r="B5" s="98" t="s">
        <v>3</v>
      </c>
      <c r="C5" s="100" t="s">
        <v>4</v>
      </c>
      <c r="D5" s="101"/>
      <c r="E5" s="101"/>
      <c r="F5" s="102"/>
      <c r="H5" s="25"/>
      <c r="I5" s="25"/>
      <c r="J5" s="25"/>
      <c r="K5" s="25"/>
      <c r="L5" s="25"/>
      <c r="M5" s="25"/>
      <c r="N5" s="25"/>
      <c r="O5" s="25"/>
      <c r="P5" s="25"/>
    </row>
    <row r="6" spans="2:16" ht="33.75" thickTop="1" thickBot="1" x14ac:dyDescent="0.25">
      <c r="B6" s="99"/>
      <c r="C6" s="26" t="s">
        <v>44</v>
      </c>
      <c r="D6" s="26" t="s">
        <v>45</v>
      </c>
      <c r="E6" s="26" t="s">
        <v>46</v>
      </c>
      <c r="F6" s="26" t="s">
        <v>5</v>
      </c>
      <c r="H6" s="25"/>
      <c r="I6" s="25"/>
      <c r="J6" s="25"/>
      <c r="K6" s="25"/>
      <c r="L6" s="25"/>
      <c r="M6" s="25"/>
      <c r="N6" s="25"/>
      <c r="O6" s="25"/>
      <c r="P6" s="25"/>
    </row>
    <row r="7" spans="2:16" ht="15.75" thickTop="1" x14ac:dyDescent="0.25">
      <c r="B7" s="27" t="s">
        <v>6</v>
      </c>
      <c r="C7" s="28">
        <v>97221</v>
      </c>
      <c r="D7" s="28">
        <v>426</v>
      </c>
      <c r="E7" s="28">
        <v>135</v>
      </c>
      <c r="F7" s="29">
        <v>97782</v>
      </c>
      <c r="G7" s="4"/>
      <c r="H7" s="25"/>
      <c r="I7" s="25"/>
      <c r="J7" s="25"/>
      <c r="K7" s="25"/>
      <c r="L7" s="25"/>
      <c r="M7" s="25"/>
      <c r="N7" s="25"/>
      <c r="O7" s="25"/>
      <c r="P7" s="25"/>
    </row>
    <row r="8" spans="2:16" ht="15" x14ac:dyDescent="0.25">
      <c r="B8" s="30" t="s">
        <v>7</v>
      </c>
      <c r="C8" s="31">
        <v>1436266</v>
      </c>
      <c r="D8" s="31">
        <v>33487</v>
      </c>
      <c r="E8" s="32">
        <v>4067</v>
      </c>
      <c r="F8" s="33">
        <v>1473819</v>
      </c>
      <c r="H8" s="25"/>
      <c r="I8" s="25"/>
      <c r="J8" s="25"/>
      <c r="K8" s="25"/>
      <c r="L8" s="25"/>
      <c r="M8" s="25"/>
      <c r="N8" s="25"/>
      <c r="O8" s="25"/>
      <c r="P8" s="25"/>
    </row>
    <row r="9" spans="2:16" ht="15" x14ac:dyDescent="0.25">
      <c r="B9" s="30" t="s">
        <v>8</v>
      </c>
      <c r="C9" s="31">
        <v>16750</v>
      </c>
      <c r="D9" s="31">
        <v>30</v>
      </c>
      <c r="E9" s="31">
        <v>26</v>
      </c>
      <c r="F9" s="33">
        <v>16806</v>
      </c>
      <c r="H9" s="25"/>
      <c r="I9" s="25"/>
      <c r="J9" s="25"/>
      <c r="K9" s="25"/>
      <c r="L9" s="25"/>
      <c r="M9" s="25"/>
      <c r="N9" s="25"/>
      <c r="O9" s="25"/>
      <c r="P9" s="25"/>
    </row>
    <row r="10" spans="2:16" ht="15" x14ac:dyDescent="0.25">
      <c r="B10" s="30" t="s">
        <v>9</v>
      </c>
      <c r="C10" s="31">
        <v>1536411</v>
      </c>
      <c r="D10" s="31">
        <v>26474</v>
      </c>
      <c r="E10" s="32">
        <v>4863</v>
      </c>
      <c r="F10" s="33">
        <v>1567748</v>
      </c>
      <c r="H10" s="25"/>
      <c r="I10" s="25"/>
      <c r="J10" s="25"/>
      <c r="K10" s="25"/>
      <c r="L10" s="25"/>
      <c r="M10" s="25"/>
      <c r="N10" s="25"/>
      <c r="O10" s="25"/>
      <c r="P10" s="25"/>
    </row>
    <row r="11" spans="2:16" ht="15" x14ac:dyDescent="0.25">
      <c r="B11" s="30" t="s">
        <v>10</v>
      </c>
      <c r="C11" s="31">
        <v>661984</v>
      </c>
      <c r="D11" s="31">
        <v>19439</v>
      </c>
      <c r="E11" s="32">
        <v>3006</v>
      </c>
      <c r="F11" s="33">
        <v>684400</v>
      </c>
      <c r="H11" s="25"/>
      <c r="I11" s="25"/>
      <c r="J11" s="25"/>
      <c r="K11" s="25"/>
      <c r="L11" s="25"/>
      <c r="M11" s="25"/>
      <c r="N11" s="25"/>
      <c r="O11" s="25"/>
      <c r="P11" s="25"/>
    </row>
    <row r="12" spans="2:16" ht="15" x14ac:dyDescent="0.25">
      <c r="B12" s="30" t="s">
        <v>11</v>
      </c>
      <c r="C12" s="31">
        <v>32361</v>
      </c>
      <c r="D12" s="31">
        <v>1878</v>
      </c>
      <c r="E12" s="32">
        <v>359</v>
      </c>
      <c r="F12" s="33">
        <v>34598</v>
      </c>
      <c r="H12" s="25"/>
      <c r="I12" s="25"/>
      <c r="J12" s="25"/>
      <c r="K12" s="25"/>
      <c r="L12" s="25"/>
      <c r="M12" s="25"/>
      <c r="N12" s="25"/>
      <c r="O12" s="25"/>
      <c r="P12" s="25"/>
    </row>
    <row r="13" spans="2:16" ht="15.75" thickBot="1" x14ac:dyDescent="0.3">
      <c r="B13" s="34" t="s">
        <v>12</v>
      </c>
      <c r="C13" s="35">
        <v>1034633</v>
      </c>
      <c r="D13" s="35">
        <v>21727</v>
      </c>
      <c r="E13" s="36">
        <v>2727</v>
      </c>
      <c r="F13" s="37">
        <v>1059087</v>
      </c>
      <c r="H13" s="25"/>
      <c r="I13" s="25"/>
      <c r="J13" s="25"/>
      <c r="K13" s="25"/>
      <c r="L13" s="25"/>
      <c r="M13" s="25"/>
      <c r="N13" s="25"/>
      <c r="O13" s="25"/>
      <c r="P13" s="25"/>
    </row>
    <row r="14" spans="2:16" ht="16.5" collapsed="1" thickTop="1" thickBot="1" x14ac:dyDescent="0.3">
      <c r="B14" s="38" t="s">
        <v>13</v>
      </c>
      <c r="C14" s="39">
        <v>4815626</v>
      </c>
      <c r="D14" s="39">
        <v>103461</v>
      </c>
      <c r="E14" s="39">
        <v>15183</v>
      </c>
      <c r="F14" s="39">
        <v>4934240</v>
      </c>
      <c r="H14" s="25"/>
      <c r="I14" s="25"/>
      <c r="J14" s="25"/>
      <c r="K14" s="25"/>
      <c r="L14" s="25"/>
      <c r="M14" s="25"/>
      <c r="N14" s="25"/>
      <c r="O14" s="25"/>
      <c r="P14" s="25"/>
    </row>
    <row r="15" spans="2:16" ht="15.75" thickTop="1" x14ac:dyDescent="0.25">
      <c r="B15" s="40" t="s">
        <v>14</v>
      </c>
      <c r="C15" s="28">
        <v>1297</v>
      </c>
      <c r="D15" s="41">
        <v>60</v>
      </c>
      <c r="E15" s="42">
        <v>25</v>
      </c>
      <c r="F15" s="29">
        <v>1382</v>
      </c>
      <c r="H15" s="25"/>
      <c r="I15" s="25"/>
      <c r="J15" s="25"/>
      <c r="K15" s="25"/>
      <c r="L15" s="25"/>
      <c r="M15" s="25"/>
      <c r="N15" s="25"/>
      <c r="O15" s="25"/>
      <c r="P15" s="25"/>
    </row>
    <row r="16" spans="2:16" ht="15" x14ac:dyDescent="0.25">
      <c r="B16" s="43" t="s">
        <v>15</v>
      </c>
      <c r="C16" s="31">
        <v>2502</v>
      </c>
      <c r="D16" s="32">
        <v>69</v>
      </c>
      <c r="E16" s="44">
        <v>37</v>
      </c>
      <c r="F16" s="33">
        <v>2608</v>
      </c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5.75" thickBot="1" x14ac:dyDescent="0.3">
      <c r="B17" s="45" t="s">
        <v>16</v>
      </c>
      <c r="C17" s="35">
        <v>153727</v>
      </c>
      <c r="D17" s="36">
        <v>2171</v>
      </c>
      <c r="E17" s="46">
        <v>0</v>
      </c>
      <c r="F17" s="37">
        <v>155898</v>
      </c>
      <c r="H17" s="25"/>
      <c r="I17" s="25"/>
      <c r="J17" s="25"/>
      <c r="K17" s="25"/>
      <c r="L17" s="25"/>
      <c r="M17" s="25"/>
      <c r="N17" s="25"/>
      <c r="O17" s="25"/>
      <c r="P17" s="25"/>
    </row>
    <row r="18" spans="2:16" ht="16.5" thickTop="1" thickBot="1" x14ac:dyDescent="0.3">
      <c r="B18" s="47" t="s">
        <v>17</v>
      </c>
      <c r="C18" s="39">
        <v>157526</v>
      </c>
      <c r="D18" s="39">
        <v>2300</v>
      </c>
      <c r="E18" s="39">
        <v>62</v>
      </c>
      <c r="F18" s="39">
        <v>159888</v>
      </c>
      <c r="H18" s="25"/>
      <c r="I18" s="25"/>
      <c r="J18" s="25"/>
      <c r="K18" s="25"/>
      <c r="L18" s="25"/>
      <c r="M18" s="25"/>
      <c r="N18" s="25"/>
      <c r="O18" s="25"/>
      <c r="P18" s="25"/>
    </row>
    <row r="19" spans="2:16" ht="16.5" thickTop="1" thickBot="1" x14ac:dyDescent="0.3">
      <c r="B19" s="47" t="s">
        <v>18</v>
      </c>
      <c r="C19" s="39">
        <v>92453</v>
      </c>
      <c r="D19" s="39">
        <v>17361</v>
      </c>
      <c r="E19" s="39">
        <v>0</v>
      </c>
      <c r="F19" s="29">
        <v>109814</v>
      </c>
      <c r="H19" s="25"/>
      <c r="I19" s="25"/>
      <c r="J19" s="25"/>
      <c r="K19" s="25"/>
      <c r="L19" s="25"/>
      <c r="M19" s="25"/>
      <c r="N19" s="25"/>
      <c r="O19" s="25"/>
      <c r="P19" s="25"/>
    </row>
    <row r="20" spans="2:16" ht="16.5" thickTop="1" thickBot="1" x14ac:dyDescent="0.3">
      <c r="B20" s="47" t="s">
        <v>5</v>
      </c>
      <c r="C20" s="39">
        <v>5065605</v>
      </c>
      <c r="D20" s="39">
        <v>123122</v>
      </c>
      <c r="E20" s="39">
        <v>15245</v>
      </c>
      <c r="F20" s="39">
        <v>5203942</v>
      </c>
      <c r="H20" s="25"/>
      <c r="I20" s="25"/>
      <c r="J20" s="25"/>
      <c r="K20" s="25"/>
      <c r="L20" s="25"/>
      <c r="M20" s="25"/>
      <c r="N20" s="25"/>
      <c r="O20" s="25"/>
      <c r="P20" s="25"/>
    </row>
    <row r="21" spans="2:16" s="9" customFormat="1" ht="14.25" customHeight="1" thickTop="1" x14ac:dyDescent="0.2">
      <c r="B21" s="104" t="s">
        <v>41</v>
      </c>
      <c r="C21" s="104"/>
      <c r="D21" s="104"/>
      <c r="E21" s="104"/>
      <c r="F21" s="104"/>
      <c r="G21" s="1"/>
      <c r="H21" s="25"/>
      <c r="I21" s="25"/>
      <c r="J21" s="25"/>
      <c r="K21" s="25"/>
      <c r="L21" s="25"/>
      <c r="M21" s="25"/>
      <c r="N21" s="25"/>
      <c r="O21" s="48"/>
      <c r="P21" s="48"/>
    </row>
    <row r="22" spans="2:16" s="9" customFormat="1" ht="14.25" customHeight="1" x14ac:dyDescent="0.2">
      <c r="B22" s="103" t="s">
        <v>42</v>
      </c>
      <c r="C22" s="103"/>
      <c r="D22" s="103"/>
      <c r="E22" s="103"/>
      <c r="F22" s="103"/>
      <c r="G22" s="1"/>
      <c r="H22" s="25"/>
      <c r="I22" s="25"/>
      <c r="J22" s="25"/>
      <c r="K22" s="25"/>
      <c r="L22" s="25"/>
      <c r="M22" s="25"/>
      <c r="N22" s="25"/>
      <c r="O22" s="48"/>
      <c r="P22" s="48"/>
    </row>
    <row r="23" spans="2:16" s="9" customFormat="1" ht="14.25" customHeight="1" x14ac:dyDescent="0.2">
      <c r="B23" s="103" t="s">
        <v>43</v>
      </c>
      <c r="C23" s="103"/>
      <c r="D23" s="103"/>
      <c r="E23" s="103"/>
      <c r="F23" s="103"/>
      <c r="G23" s="10"/>
      <c r="H23" s="25"/>
      <c r="I23" s="25"/>
      <c r="J23" s="25"/>
      <c r="K23" s="25"/>
      <c r="L23" s="25"/>
      <c r="M23" s="25"/>
      <c r="N23" s="25"/>
      <c r="O23" s="48"/>
      <c r="P23" s="48"/>
    </row>
    <row r="24" spans="2:16" s="9" customFormat="1" ht="14.25" customHeight="1" x14ac:dyDescent="0.2">
      <c r="B24" s="105" t="s">
        <v>19</v>
      </c>
      <c r="C24" s="105"/>
      <c r="D24" s="105"/>
      <c r="E24" s="105"/>
      <c r="F24" s="105"/>
      <c r="G24" s="10"/>
      <c r="H24" s="25"/>
      <c r="I24" s="25"/>
      <c r="J24" s="25"/>
      <c r="K24" s="25"/>
      <c r="L24" s="25"/>
      <c r="M24" s="48"/>
      <c r="N24" s="48"/>
      <c r="O24" s="48"/>
      <c r="P24" s="48"/>
    </row>
    <row r="25" spans="2:16" ht="13.5" x14ac:dyDescent="0.2">
      <c r="B25" s="11"/>
      <c r="H25" s="25"/>
      <c r="I25" s="25"/>
      <c r="J25" s="25"/>
      <c r="K25" s="25"/>
      <c r="L25" s="25"/>
      <c r="M25" s="25"/>
      <c r="N25" s="25"/>
      <c r="O25" s="25"/>
      <c r="P25" s="25"/>
    </row>
    <row r="26" spans="2:16" x14ac:dyDescent="0.2">
      <c r="B26" s="12"/>
      <c r="H26" s="25"/>
      <c r="I26" s="25"/>
      <c r="J26" s="25"/>
      <c r="K26" s="25"/>
      <c r="L26" s="25"/>
      <c r="M26" s="25"/>
      <c r="N26" s="25"/>
      <c r="O26" s="25"/>
      <c r="P26" s="25"/>
    </row>
    <row r="27" spans="2:16" ht="15.75" x14ac:dyDescent="0.2">
      <c r="B27" s="96" t="s">
        <v>20</v>
      </c>
      <c r="C27" s="96"/>
      <c r="D27" s="2"/>
      <c r="E27" s="2"/>
      <c r="F27" s="2"/>
      <c r="H27" s="25"/>
      <c r="I27" s="25"/>
      <c r="J27" s="25"/>
      <c r="K27" s="25"/>
      <c r="L27" s="25"/>
      <c r="M27" s="25"/>
      <c r="N27" s="25"/>
      <c r="O27" s="25"/>
      <c r="P27" s="25"/>
    </row>
    <row r="28" spans="2:16" ht="18" customHeight="1" x14ac:dyDescent="0.2">
      <c r="B28" s="96" t="s">
        <v>2</v>
      </c>
      <c r="C28" s="96"/>
      <c r="D28" s="96"/>
      <c r="E28" s="96"/>
      <c r="F28" s="96"/>
      <c r="H28" s="25"/>
      <c r="I28" s="25"/>
      <c r="J28" s="25"/>
      <c r="K28" s="25"/>
      <c r="L28" s="25"/>
      <c r="M28" s="25"/>
      <c r="N28" s="25"/>
      <c r="O28" s="25"/>
      <c r="P28" s="25"/>
    </row>
    <row r="29" spans="2:16" ht="15.75" thickBot="1" x14ac:dyDescent="0.25">
      <c r="B29" s="106" t="s">
        <v>92</v>
      </c>
      <c r="C29" s="106"/>
      <c r="D29" s="7"/>
      <c r="E29" s="7"/>
      <c r="H29" s="25"/>
      <c r="I29" s="25"/>
      <c r="J29" s="25"/>
      <c r="K29" s="25"/>
      <c r="L29" s="25"/>
      <c r="M29" s="25"/>
      <c r="N29" s="25"/>
      <c r="O29" s="25"/>
      <c r="P29" s="25"/>
    </row>
    <row r="30" spans="2:16" ht="21.75" customHeight="1" thickTop="1" thickBot="1" x14ac:dyDescent="0.25">
      <c r="B30" s="98" t="s">
        <v>3</v>
      </c>
      <c r="C30" s="100" t="s">
        <v>4</v>
      </c>
      <c r="D30" s="101"/>
      <c r="E30" s="101"/>
      <c r="F30" s="102"/>
      <c r="H30" s="25"/>
      <c r="I30" s="25"/>
      <c r="J30" s="25"/>
      <c r="K30" s="25"/>
      <c r="L30" s="25"/>
      <c r="M30" s="25"/>
      <c r="N30" s="25"/>
      <c r="O30" s="25"/>
      <c r="P30" s="25"/>
    </row>
    <row r="31" spans="2:16" ht="33.75" thickTop="1" thickBot="1" x14ac:dyDescent="0.25">
      <c r="B31" s="99"/>
      <c r="C31" s="26" t="s">
        <v>44</v>
      </c>
      <c r="D31" s="26" t="s">
        <v>45</v>
      </c>
      <c r="E31" s="26" t="s">
        <v>46</v>
      </c>
      <c r="F31" s="26" t="s">
        <v>5</v>
      </c>
      <c r="H31" s="48"/>
      <c r="I31" s="25"/>
      <c r="J31" s="25"/>
      <c r="K31" s="25"/>
      <c r="L31" s="25"/>
      <c r="M31" s="25"/>
      <c r="N31" s="25"/>
      <c r="O31" s="25"/>
      <c r="P31" s="25"/>
    </row>
    <row r="32" spans="2:16" ht="15.75" thickTop="1" x14ac:dyDescent="0.25">
      <c r="B32" s="27" t="s">
        <v>6</v>
      </c>
      <c r="C32" s="28">
        <v>98047</v>
      </c>
      <c r="D32" s="28">
        <v>426</v>
      </c>
      <c r="E32" s="28">
        <v>135</v>
      </c>
      <c r="F32" s="29">
        <v>98608</v>
      </c>
      <c r="H32" s="48"/>
      <c r="I32" s="25"/>
      <c r="J32" s="25"/>
      <c r="K32" s="25"/>
      <c r="L32" s="25"/>
      <c r="M32" s="25"/>
      <c r="N32" s="25"/>
      <c r="O32" s="25"/>
      <c r="P32" s="25"/>
    </row>
    <row r="33" spans="2:16" ht="15" x14ac:dyDescent="0.25">
      <c r="B33" s="30" t="s">
        <v>7</v>
      </c>
      <c r="C33" s="31">
        <v>1442535</v>
      </c>
      <c r="D33" s="31">
        <v>33487</v>
      </c>
      <c r="E33" s="32">
        <v>4067</v>
      </c>
      <c r="F33" s="33">
        <v>1480088</v>
      </c>
      <c r="H33" s="25"/>
      <c r="I33" s="25"/>
      <c r="J33" s="25"/>
      <c r="K33" s="25"/>
      <c r="L33" s="25"/>
      <c r="M33" s="25"/>
      <c r="N33" s="25"/>
      <c r="O33" s="25"/>
      <c r="P33" s="25"/>
    </row>
    <row r="34" spans="2:16" ht="15" x14ac:dyDescent="0.25">
      <c r="B34" s="30" t="s">
        <v>8</v>
      </c>
      <c r="C34" s="31">
        <v>16834</v>
      </c>
      <c r="D34" s="31">
        <v>30</v>
      </c>
      <c r="E34" s="31">
        <v>26</v>
      </c>
      <c r="F34" s="33">
        <v>16890</v>
      </c>
      <c r="H34" s="25"/>
      <c r="I34" s="25"/>
      <c r="J34" s="25"/>
      <c r="K34" s="25"/>
      <c r="L34" s="25"/>
      <c r="M34" s="25"/>
      <c r="N34" s="25"/>
      <c r="O34" s="25"/>
      <c r="P34" s="25"/>
    </row>
    <row r="35" spans="2:16" ht="15" x14ac:dyDescent="0.25">
      <c r="B35" s="30" t="s">
        <v>9</v>
      </c>
      <c r="C35" s="31">
        <v>1544237</v>
      </c>
      <c r="D35" s="31">
        <v>26474</v>
      </c>
      <c r="E35" s="32">
        <v>4863</v>
      </c>
      <c r="F35" s="33">
        <v>1575574</v>
      </c>
      <c r="H35" s="25"/>
      <c r="I35" s="25"/>
      <c r="J35" s="25"/>
      <c r="K35" s="25"/>
      <c r="L35" s="25"/>
      <c r="M35" s="25"/>
      <c r="N35" s="25"/>
      <c r="O35" s="25"/>
      <c r="P35" s="25"/>
    </row>
    <row r="36" spans="2:16" ht="15" x14ac:dyDescent="0.25">
      <c r="B36" s="30" t="s">
        <v>10</v>
      </c>
      <c r="C36" s="31">
        <v>667050</v>
      </c>
      <c r="D36" s="31">
        <v>19439</v>
      </c>
      <c r="E36" s="32">
        <v>3006</v>
      </c>
      <c r="F36" s="33">
        <v>689466</v>
      </c>
      <c r="H36" s="25"/>
      <c r="I36" s="25"/>
      <c r="J36" s="25"/>
      <c r="K36" s="25"/>
      <c r="L36" s="25"/>
      <c r="M36" s="25"/>
      <c r="N36" s="25"/>
      <c r="O36" s="25"/>
      <c r="P36" s="25"/>
    </row>
    <row r="37" spans="2:16" ht="15" x14ac:dyDescent="0.25">
      <c r="B37" s="30" t="s">
        <v>11</v>
      </c>
      <c r="C37" s="31">
        <v>32432</v>
      </c>
      <c r="D37" s="31">
        <v>1878</v>
      </c>
      <c r="E37" s="32">
        <v>359</v>
      </c>
      <c r="F37" s="33">
        <v>34669</v>
      </c>
      <c r="H37" s="25"/>
      <c r="I37" s="25"/>
      <c r="J37" s="25"/>
      <c r="K37" s="25"/>
      <c r="L37" s="25"/>
      <c r="M37" s="25"/>
      <c r="N37" s="25"/>
      <c r="O37" s="25"/>
      <c r="P37" s="25"/>
    </row>
    <row r="38" spans="2:16" ht="15.75" thickBot="1" x14ac:dyDescent="0.3">
      <c r="B38" s="34" t="s">
        <v>12</v>
      </c>
      <c r="C38" s="35">
        <v>1039643</v>
      </c>
      <c r="D38" s="35">
        <v>21727</v>
      </c>
      <c r="E38" s="36">
        <v>2727</v>
      </c>
      <c r="F38" s="37">
        <v>1064097</v>
      </c>
      <c r="H38" s="25"/>
      <c r="I38" s="25"/>
      <c r="J38" s="25"/>
      <c r="K38" s="25"/>
      <c r="L38" s="25"/>
      <c r="M38" s="25"/>
      <c r="N38" s="25"/>
      <c r="O38" s="25"/>
      <c r="P38" s="25"/>
    </row>
    <row r="39" spans="2:16" ht="16.5" thickTop="1" thickBot="1" x14ac:dyDescent="0.3">
      <c r="B39" s="38" t="s">
        <v>13</v>
      </c>
      <c r="C39" s="39">
        <v>4840778</v>
      </c>
      <c r="D39" s="39">
        <v>103461</v>
      </c>
      <c r="E39" s="39">
        <v>15183</v>
      </c>
      <c r="F39" s="39">
        <v>4959392</v>
      </c>
      <c r="H39" s="25"/>
      <c r="I39" s="25"/>
      <c r="J39" s="25"/>
      <c r="K39" s="25"/>
      <c r="L39" s="25"/>
      <c r="M39" s="25"/>
      <c r="N39" s="25"/>
      <c r="O39" s="25"/>
      <c r="P39" s="25"/>
    </row>
    <row r="40" spans="2:16" ht="15.75" thickTop="1" x14ac:dyDescent="0.25">
      <c r="B40" s="40" t="s">
        <v>14</v>
      </c>
      <c r="C40" s="28">
        <v>1297</v>
      </c>
      <c r="D40" s="41">
        <v>60</v>
      </c>
      <c r="E40" s="42">
        <v>25</v>
      </c>
      <c r="F40" s="29">
        <v>1382</v>
      </c>
      <c r="H40" s="25"/>
      <c r="I40" s="25"/>
      <c r="J40" s="25"/>
      <c r="K40" s="25"/>
      <c r="L40" s="25"/>
      <c r="M40" s="25"/>
      <c r="N40" s="25"/>
      <c r="O40" s="25"/>
      <c r="P40" s="25"/>
    </row>
    <row r="41" spans="2:16" ht="15" x14ac:dyDescent="0.25">
      <c r="B41" s="43" t="s">
        <v>15</v>
      </c>
      <c r="C41" s="31">
        <v>2502</v>
      </c>
      <c r="D41" s="32">
        <v>69</v>
      </c>
      <c r="E41" s="44">
        <v>37</v>
      </c>
      <c r="F41" s="33">
        <v>2608</v>
      </c>
      <c r="H41" s="25"/>
      <c r="I41" s="25"/>
      <c r="J41" s="25"/>
      <c r="K41" s="25"/>
      <c r="L41" s="25"/>
      <c r="M41" s="25"/>
      <c r="N41" s="25"/>
      <c r="O41" s="25"/>
      <c r="P41" s="25"/>
    </row>
    <row r="42" spans="2:16" ht="15.75" thickBot="1" x14ac:dyDescent="0.3">
      <c r="B42" s="45" t="s">
        <v>16</v>
      </c>
      <c r="C42" s="35">
        <v>153732</v>
      </c>
      <c r="D42" s="36">
        <v>2171</v>
      </c>
      <c r="E42" s="46">
        <v>0</v>
      </c>
      <c r="F42" s="37">
        <v>155903</v>
      </c>
      <c r="H42" s="25"/>
      <c r="I42" s="25"/>
      <c r="J42" s="25"/>
      <c r="K42" s="25"/>
      <c r="L42" s="25"/>
      <c r="M42" s="25"/>
      <c r="N42" s="25"/>
      <c r="O42" s="25"/>
      <c r="P42" s="25"/>
    </row>
    <row r="43" spans="2:16" ht="16.5" thickTop="1" thickBot="1" x14ac:dyDescent="0.3">
      <c r="B43" s="47" t="s">
        <v>17</v>
      </c>
      <c r="C43" s="39">
        <v>157531</v>
      </c>
      <c r="D43" s="39">
        <v>2300</v>
      </c>
      <c r="E43" s="39">
        <v>62</v>
      </c>
      <c r="F43" s="39">
        <v>159893</v>
      </c>
      <c r="H43" s="25"/>
      <c r="I43" s="25"/>
      <c r="J43" s="25"/>
      <c r="K43" s="25"/>
      <c r="L43" s="25"/>
      <c r="M43" s="25"/>
      <c r="N43" s="25"/>
      <c r="O43" s="25"/>
      <c r="P43" s="25"/>
    </row>
    <row r="44" spans="2:16" ht="16.5" thickTop="1" thickBot="1" x14ac:dyDescent="0.3">
      <c r="B44" s="47" t="s">
        <v>18</v>
      </c>
      <c r="C44" s="39">
        <v>92854</v>
      </c>
      <c r="D44" s="39">
        <v>17361</v>
      </c>
      <c r="E44" s="39">
        <v>0</v>
      </c>
      <c r="F44" s="29">
        <v>110215</v>
      </c>
      <c r="H44" s="25"/>
      <c r="I44" s="25"/>
      <c r="J44" s="25"/>
      <c r="K44" s="25"/>
      <c r="L44" s="25"/>
      <c r="M44" s="25"/>
      <c r="N44" s="25"/>
      <c r="O44" s="25"/>
      <c r="P44" s="25"/>
    </row>
    <row r="45" spans="2:16" ht="16.5" thickTop="1" thickBot="1" x14ac:dyDescent="0.3">
      <c r="B45" s="47" t="s">
        <v>5</v>
      </c>
      <c r="C45" s="39">
        <v>5091163</v>
      </c>
      <c r="D45" s="39">
        <v>123122</v>
      </c>
      <c r="E45" s="39">
        <v>15245</v>
      </c>
      <c r="F45" s="39">
        <v>5229500</v>
      </c>
      <c r="H45" s="25"/>
      <c r="I45" s="25"/>
      <c r="J45" s="25"/>
      <c r="K45" s="25"/>
      <c r="L45" s="25"/>
      <c r="M45" s="25"/>
      <c r="N45" s="25"/>
      <c r="O45" s="25"/>
      <c r="P45" s="25"/>
    </row>
    <row r="46" spans="2:16" ht="14.25" thickTop="1" x14ac:dyDescent="0.2">
      <c r="B46" s="104" t="s">
        <v>41</v>
      </c>
      <c r="C46" s="104"/>
      <c r="D46" s="104"/>
      <c r="E46" s="104"/>
      <c r="F46" s="104"/>
      <c r="H46" s="25"/>
      <c r="I46" s="25"/>
      <c r="J46" s="25"/>
      <c r="K46" s="25"/>
      <c r="L46" s="25"/>
      <c r="M46" s="25"/>
      <c r="N46" s="25"/>
      <c r="O46" s="25"/>
      <c r="P46" s="25"/>
    </row>
    <row r="47" spans="2:16" ht="15.75" customHeight="1" x14ac:dyDescent="0.2">
      <c r="B47" s="103" t="s">
        <v>42</v>
      </c>
      <c r="C47" s="103"/>
      <c r="D47" s="103"/>
      <c r="E47" s="103"/>
      <c r="F47" s="103"/>
      <c r="H47" s="25"/>
      <c r="I47" s="25"/>
      <c r="J47" s="25"/>
      <c r="K47" s="25"/>
      <c r="L47" s="25"/>
      <c r="M47" s="25"/>
      <c r="N47" s="25"/>
      <c r="O47" s="25"/>
      <c r="P47" s="25"/>
    </row>
    <row r="48" spans="2:16" ht="15.75" customHeight="1" x14ac:dyDescent="0.2">
      <c r="B48" s="103" t="s">
        <v>43</v>
      </c>
      <c r="C48" s="103"/>
      <c r="D48" s="103"/>
      <c r="E48" s="103"/>
      <c r="F48" s="103"/>
      <c r="H48" s="25"/>
      <c r="I48" s="25"/>
      <c r="J48" s="25"/>
      <c r="K48" s="25"/>
      <c r="L48" s="25"/>
      <c r="M48" s="25"/>
      <c r="N48" s="25"/>
      <c r="O48" s="25"/>
      <c r="P48" s="25"/>
    </row>
    <row r="49" spans="2:16" x14ac:dyDescent="0.2">
      <c r="B49" s="105" t="s">
        <v>19</v>
      </c>
      <c r="C49" s="105"/>
      <c r="D49" s="105"/>
      <c r="E49" s="105"/>
      <c r="F49" s="105"/>
      <c r="H49" s="25"/>
      <c r="I49" s="25"/>
      <c r="J49" s="25"/>
      <c r="K49" s="25"/>
      <c r="L49" s="25"/>
      <c r="M49" s="25"/>
      <c r="N49" s="25"/>
      <c r="O49" s="25"/>
      <c r="P49" s="25"/>
    </row>
    <row r="50" spans="2:16" ht="13.5" x14ac:dyDescent="0.2">
      <c r="B50" s="11"/>
      <c r="H50" s="25"/>
      <c r="I50" s="25"/>
      <c r="J50" s="25"/>
      <c r="K50" s="25"/>
      <c r="L50" s="25"/>
      <c r="M50" s="25"/>
      <c r="N50" s="25"/>
      <c r="O50" s="25"/>
      <c r="P50" s="25"/>
    </row>
    <row r="51" spans="2:16" x14ac:dyDescent="0.2">
      <c r="B51" s="12"/>
      <c r="H51" s="25"/>
      <c r="I51" s="25"/>
      <c r="J51" s="25"/>
      <c r="K51" s="25"/>
      <c r="L51" s="25"/>
      <c r="M51" s="25"/>
      <c r="N51" s="25"/>
      <c r="O51" s="25"/>
      <c r="P51" s="25"/>
    </row>
    <row r="52" spans="2:16" ht="15.75" x14ac:dyDescent="0.2">
      <c r="B52" s="96" t="s">
        <v>21</v>
      </c>
      <c r="C52" s="96"/>
      <c r="D52" s="2"/>
      <c r="E52" s="2"/>
      <c r="F52" s="2"/>
      <c r="H52" s="25"/>
      <c r="I52" s="25"/>
      <c r="J52" s="25"/>
      <c r="K52" s="25"/>
      <c r="L52" s="25"/>
      <c r="M52" s="25"/>
      <c r="N52" s="25"/>
      <c r="O52" s="25"/>
      <c r="P52" s="25"/>
    </row>
    <row r="53" spans="2:16" ht="18" customHeight="1" x14ac:dyDescent="0.2">
      <c r="B53" s="96" t="s">
        <v>2</v>
      </c>
      <c r="C53" s="96"/>
      <c r="D53" s="96"/>
      <c r="E53" s="96"/>
      <c r="F53" s="96"/>
      <c r="H53" s="25"/>
      <c r="I53" s="25"/>
      <c r="J53" s="25"/>
      <c r="K53" s="25"/>
      <c r="L53" s="25"/>
      <c r="M53" s="25"/>
      <c r="N53" s="25"/>
      <c r="O53" s="25"/>
      <c r="P53" s="25"/>
    </row>
    <row r="54" spans="2:16" ht="15.75" thickBot="1" x14ac:dyDescent="0.25">
      <c r="B54" s="106" t="s">
        <v>87</v>
      </c>
      <c r="C54" s="106"/>
      <c r="D54" s="7"/>
      <c r="E54" s="7"/>
      <c r="H54" s="25"/>
      <c r="I54" s="25"/>
      <c r="J54" s="25"/>
      <c r="K54" s="25"/>
      <c r="L54" s="25"/>
      <c r="M54" s="25"/>
      <c r="N54" s="25"/>
      <c r="O54" s="25"/>
      <c r="P54" s="25"/>
    </row>
    <row r="55" spans="2:16" ht="21.75" customHeight="1" thickTop="1" thickBot="1" x14ac:dyDescent="0.25">
      <c r="B55" s="98" t="s">
        <v>3</v>
      </c>
      <c r="C55" s="100" t="s">
        <v>4</v>
      </c>
      <c r="D55" s="101"/>
      <c r="E55" s="101"/>
      <c r="F55" s="102"/>
      <c r="H55" s="25"/>
      <c r="I55" s="25"/>
      <c r="J55" s="25"/>
      <c r="K55" s="25"/>
      <c r="L55" s="25"/>
      <c r="M55" s="25"/>
      <c r="N55" s="25"/>
      <c r="O55" s="25"/>
      <c r="P55" s="25"/>
    </row>
    <row r="56" spans="2:16" ht="33.75" thickTop="1" thickBot="1" x14ac:dyDescent="0.25">
      <c r="B56" s="99"/>
      <c r="C56" s="26" t="s">
        <v>44</v>
      </c>
      <c r="D56" s="26" t="s">
        <v>45</v>
      </c>
      <c r="E56" s="26" t="s">
        <v>46</v>
      </c>
      <c r="F56" s="26" t="s">
        <v>5</v>
      </c>
      <c r="H56" s="25"/>
      <c r="I56" s="25"/>
      <c r="J56" s="25"/>
      <c r="K56" s="25"/>
      <c r="L56" s="25"/>
      <c r="M56" s="25"/>
      <c r="N56" s="25"/>
      <c r="O56" s="25"/>
      <c r="P56" s="25"/>
    </row>
    <row r="57" spans="2:16" ht="17.25" customHeight="1" thickTop="1" x14ac:dyDescent="0.25">
      <c r="B57" s="27" t="s">
        <v>6</v>
      </c>
      <c r="C57" s="28">
        <v>98587</v>
      </c>
      <c r="D57" s="28">
        <v>426</v>
      </c>
      <c r="E57" s="28">
        <v>135</v>
      </c>
      <c r="F57" s="29">
        <v>99148</v>
      </c>
      <c r="H57" s="25"/>
      <c r="I57" s="25"/>
      <c r="J57" s="25"/>
      <c r="K57" s="25"/>
      <c r="L57" s="25"/>
      <c r="M57" s="25"/>
      <c r="N57" s="25"/>
      <c r="O57" s="25"/>
      <c r="P57" s="25"/>
    </row>
    <row r="58" spans="2:16" ht="17.25" customHeight="1" x14ac:dyDescent="0.25">
      <c r="B58" s="30" t="s">
        <v>7</v>
      </c>
      <c r="C58" s="31">
        <v>1447773</v>
      </c>
      <c r="D58" s="31">
        <v>33487</v>
      </c>
      <c r="E58" s="32">
        <v>4067</v>
      </c>
      <c r="F58" s="33">
        <v>1485326</v>
      </c>
      <c r="H58" s="25"/>
      <c r="I58" s="25"/>
      <c r="J58" s="25"/>
      <c r="K58" s="25"/>
      <c r="L58" s="25"/>
      <c r="M58" s="25"/>
      <c r="N58" s="25"/>
      <c r="O58" s="25"/>
      <c r="P58" s="25"/>
    </row>
    <row r="59" spans="2:16" ht="17.25" customHeight="1" x14ac:dyDescent="0.25">
      <c r="B59" s="30" t="s">
        <v>8</v>
      </c>
      <c r="C59" s="31">
        <v>16891</v>
      </c>
      <c r="D59" s="31">
        <v>30</v>
      </c>
      <c r="E59" s="31">
        <v>26</v>
      </c>
      <c r="F59" s="33">
        <v>16947</v>
      </c>
      <c r="H59" s="25"/>
      <c r="I59" s="25"/>
      <c r="J59" s="25"/>
      <c r="K59" s="25"/>
      <c r="L59" s="25"/>
      <c r="M59" s="25"/>
      <c r="N59" s="25"/>
      <c r="O59" s="25"/>
      <c r="P59" s="25"/>
    </row>
    <row r="60" spans="2:16" ht="17.25" customHeight="1" x14ac:dyDescent="0.25">
      <c r="B60" s="30" t="s">
        <v>9</v>
      </c>
      <c r="C60" s="31">
        <v>1551162</v>
      </c>
      <c r="D60" s="31">
        <v>26474</v>
      </c>
      <c r="E60" s="32">
        <v>4863</v>
      </c>
      <c r="F60" s="33">
        <v>1582499</v>
      </c>
      <c r="H60" s="25"/>
      <c r="I60" s="25"/>
      <c r="J60" s="25"/>
      <c r="K60" s="25"/>
      <c r="L60" s="25"/>
      <c r="M60" s="25"/>
      <c r="N60" s="25"/>
      <c r="O60" s="25"/>
      <c r="P60" s="25"/>
    </row>
    <row r="61" spans="2:16" ht="17.25" customHeight="1" x14ac:dyDescent="0.25">
      <c r="B61" s="30" t="s">
        <v>10</v>
      </c>
      <c r="C61" s="31">
        <v>670817</v>
      </c>
      <c r="D61" s="31">
        <v>19439</v>
      </c>
      <c r="E61" s="32">
        <v>3006</v>
      </c>
      <c r="F61" s="33">
        <v>693233</v>
      </c>
      <c r="H61" s="25"/>
      <c r="I61" s="25"/>
      <c r="J61" s="25"/>
      <c r="K61" s="25"/>
      <c r="L61" s="25"/>
      <c r="M61" s="25"/>
      <c r="N61" s="25"/>
      <c r="O61" s="25"/>
      <c r="P61" s="25"/>
    </row>
    <row r="62" spans="2:16" ht="17.25" customHeight="1" x14ac:dyDescent="0.25">
      <c r="B62" s="30" t="s">
        <v>11</v>
      </c>
      <c r="C62" s="31">
        <v>32495</v>
      </c>
      <c r="D62" s="31">
        <v>1878</v>
      </c>
      <c r="E62" s="32">
        <v>359</v>
      </c>
      <c r="F62" s="33">
        <v>34732</v>
      </c>
      <c r="H62" s="25"/>
      <c r="I62" s="25"/>
      <c r="J62" s="25"/>
      <c r="K62" s="25"/>
      <c r="L62" s="25"/>
      <c r="M62" s="25"/>
      <c r="N62" s="25"/>
      <c r="O62" s="25"/>
      <c r="P62" s="25"/>
    </row>
    <row r="63" spans="2:16" ht="17.25" customHeight="1" thickBot="1" x14ac:dyDescent="0.3">
      <c r="B63" s="34" t="s">
        <v>12</v>
      </c>
      <c r="C63" s="35">
        <v>1043578</v>
      </c>
      <c r="D63" s="35">
        <v>21727</v>
      </c>
      <c r="E63" s="36">
        <v>2727</v>
      </c>
      <c r="F63" s="37">
        <v>1068032</v>
      </c>
      <c r="H63" s="25"/>
      <c r="I63" s="25"/>
      <c r="J63" s="25"/>
      <c r="K63" s="25"/>
      <c r="L63" s="25"/>
      <c r="M63" s="25"/>
      <c r="N63" s="25"/>
      <c r="O63" s="25"/>
      <c r="P63" s="25"/>
    </row>
    <row r="64" spans="2:16" ht="17.25" customHeight="1" thickTop="1" thickBot="1" x14ac:dyDescent="0.3">
      <c r="B64" s="38" t="s">
        <v>13</v>
      </c>
      <c r="C64" s="39">
        <v>4861303</v>
      </c>
      <c r="D64" s="39">
        <v>103461</v>
      </c>
      <c r="E64" s="39">
        <v>15183</v>
      </c>
      <c r="F64" s="39">
        <v>4979917</v>
      </c>
      <c r="H64" s="25"/>
      <c r="I64" s="25"/>
      <c r="J64" s="25"/>
      <c r="K64" s="25"/>
      <c r="L64" s="25"/>
      <c r="M64" s="25"/>
      <c r="N64" s="25"/>
      <c r="O64" s="25"/>
      <c r="P64" s="25"/>
    </row>
    <row r="65" spans="2:16" ht="17.25" customHeight="1" thickTop="1" x14ac:dyDescent="0.25">
      <c r="B65" s="40" t="s">
        <v>14</v>
      </c>
      <c r="C65" s="28">
        <v>1297</v>
      </c>
      <c r="D65" s="41">
        <v>60</v>
      </c>
      <c r="E65" s="42">
        <v>25</v>
      </c>
      <c r="F65" s="29">
        <v>1382</v>
      </c>
      <c r="H65" s="25"/>
      <c r="I65" s="25"/>
      <c r="J65" s="25"/>
      <c r="K65" s="25"/>
      <c r="L65" s="25"/>
      <c r="M65" s="25"/>
      <c r="N65" s="25"/>
      <c r="O65" s="25"/>
      <c r="P65" s="25"/>
    </row>
    <row r="66" spans="2:16" ht="17.25" customHeight="1" x14ac:dyDescent="0.25">
      <c r="B66" s="43" t="s">
        <v>15</v>
      </c>
      <c r="C66" s="31">
        <v>2502</v>
      </c>
      <c r="D66" s="32">
        <v>69</v>
      </c>
      <c r="E66" s="44">
        <v>37</v>
      </c>
      <c r="F66" s="33">
        <v>2608</v>
      </c>
      <c r="H66" s="25"/>
      <c r="I66" s="25"/>
      <c r="J66" s="25"/>
      <c r="K66" s="25"/>
      <c r="L66" s="25"/>
      <c r="M66" s="25"/>
      <c r="N66" s="25"/>
      <c r="O66" s="25"/>
      <c r="P66" s="25"/>
    </row>
    <row r="67" spans="2:16" ht="17.25" customHeight="1" thickBot="1" x14ac:dyDescent="0.3">
      <c r="B67" s="45" t="s">
        <v>16</v>
      </c>
      <c r="C67" s="35">
        <v>153745</v>
      </c>
      <c r="D67" s="36">
        <v>2171</v>
      </c>
      <c r="E67" s="46">
        <v>0</v>
      </c>
      <c r="F67" s="37">
        <v>155916</v>
      </c>
      <c r="H67" s="25"/>
      <c r="I67" s="25"/>
      <c r="J67" s="25"/>
      <c r="K67" s="25"/>
      <c r="L67" s="25"/>
      <c r="M67" s="25"/>
      <c r="N67" s="25"/>
      <c r="O67" s="25"/>
      <c r="P67" s="25"/>
    </row>
    <row r="68" spans="2:16" ht="17.25" customHeight="1" thickTop="1" thickBot="1" x14ac:dyDescent="0.3">
      <c r="B68" s="47" t="s">
        <v>17</v>
      </c>
      <c r="C68" s="39">
        <v>157544</v>
      </c>
      <c r="D68" s="39">
        <v>2300</v>
      </c>
      <c r="E68" s="39">
        <v>62</v>
      </c>
      <c r="F68" s="39">
        <v>159906</v>
      </c>
      <c r="H68" s="25"/>
      <c r="I68" s="25"/>
      <c r="J68" s="25"/>
      <c r="K68" s="25"/>
      <c r="L68" s="25"/>
      <c r="M68" s="25"/>
      <c r="N68" s="25"/>
      <c r="O68" s="25"/>
      <c r="P68" s="25"/>
    </row>
    <row r="69" spans="2:16" ht="17.25" customHeight="1" thickTop="1" thickBot="1" x14ac:dyDescent="0.3">
      <c r="B69" s="47" t="s">
        <v>18</v>
      </c>
      <c r="C69" s="39">
        <v>92854</v>
      </c>
      <c r="D69" s="39">
        <v>17361</v>
      </c>
      <c r="E69" s="39">
        <v>0</v>
      </c>
      <c r="F69" s="29">
        <v>110215</v>
      </c>
      <c r="H69" s="25"/>
      <c r="I69" s="25"/>
      <c r="J69" s="25"/>
      <c r="K69" s="25"/>
      <c r="L69" s="25"/>
      <c r="M69" s="25"/>
      <c r="N69" s="25"/>
      <c r="O69" s="25"/>
      <c r="P69" s="25"/>
    </row>
    <row r="70" spans="2:16" ht="17.25" customHeight="1" thickTop="1" thickBot="1" x14ac:dyDescent="0.3">
      <c r="B70" s="47" t="s">
        <v>5</v>
      </c>
      <c r="C70" s="39">
        <v>5111701</v>
      </c>
      <c r="D70" s="39">
        <v>123122</v>
      </c>
      <c r="E70" s="39">
        <v>15245</v>
      </c>
      <c r="F70" s="39">
        <v>5250038</v>
      </c>
      <c r="G70" s="4"/>
      <c r="H70" s="25"/>
      <c r="I70" s="25"/>
      <c r="J70" s="25"/>
      <c r="K70" s="25"/>
      <c r="L70" s="25"/>
      <c r="M70" s="25"/>
      <c r="N70" s="25"/>
      <c r="O70" s="25"/>
      <c r="P70" s="25"/>
    </row>
    <row r="71" spans="2:16" ht="14.25" thickTop="1" x14ac:dyDescent="0.2">
      <c r="B71" s="104" t="s">
        <v>41</v>
      </c>
      <c r="C71" s="104"/>
      <c r="D71" s="104"/>
      <c r="E71" s="104"/>
      <c r="F71" s="104"/>
      <c r="H71" s="25"/>
      <c r="I71" s="25"/>
      <c r="J71" s="25"/>
      <c r="K71" s="25"/>
      <c r="L71" s="25"/>
      <c r="M71" s="25"/>
      <c r="N71" s="25"/>
      <c r="O71" s="25"/>
      <c r="P71" s="25"/>
    </row>
    <row r="72" spans="2:16" ht="13.5" x14ac:dyDescent="0.2">
      <c r="B72" s="103" t="s">
        <v>42</v>
      </c>
      <c r="C72" s="103"/>
      <c r="D72" s="103"/>
      <c r="E72" s="103"/>
      <c r="F72" s="103"/>
      <c r="H72" s="25"/>
      <c r="I72" s="25"/>
      <c r="J72" s="25"/>
      <c r="K72" s="25"/>
      <c r="L72" s="25"/>
      <c r="M72" s="25"/>
      <c r="N72" s="25"/>
      <c r="O72" s="25"/>
      <c r="P72" s="25"/>
    </row>
    <row r="73" spans="2:16" ht="13.5" x14ac:dyDescent="0.2">
      <c r="B73" s="103" t="s">
        <v>43</v>
      </c>
      <c r="C73" s="103"/>
      <c r="D73" s="103"/>
      <c r="E73" s="103"/>
      <c r="F73" s="103"/>
      <c r="H73" s="25"/>
      <c r="I73" s="25"/>
      <c r="J73" s="25"/>
      <c r="K73" s="25"/>
      <c r="L73" s="25"/>
      <c r="M73" s="25"/>
      <c r="N73" s="25"/>
      <c r="O73" s="25"/>
      <c r="P73" s="25"/>
    </row>
    <row r="74" spans="2:16" x14ac:dyDescent="0.2">
      <c r="B74" s="105" t="s">
        <v>19</v>
      </c>
      <c r="C74" s="105"/>
      <c r="D74" s="105"/>
      <c r="E74" s="105"/>
      <c r="F74" s="105"/>
      <c r="H74" s="25"/>
      <c r="I74" s="25"/>
      <c r="J74" s="25"/>
      <c r="K74" s="25"/>
      <c r="L74" s="25"/>
      <c r="M74" s="25"/>
      <c r="N74" s="25"/>
      <c r="O74" s="25"/>
      <c r="P74" s="25"/>
    </row>
    <row r="75" spans="2:16" ht="13.5" x14ac:dyDescent="0.2">
      <c r="B75" s="11"/>
      <c r="H75" s="25"/>
      <c r="I75" s="25"/>
      <c r="J75" s="25"/>
      <c r="K75" s="25"/>
      <c r="L75" s="25"/>
      <c r="M75" s="25"/>
      <c r="N75" s="25"/>
      <c r="O75" s="25"/>
      <c r="P75" s="25"/>
    </row>
    <row r="76" spans="2:16" x14ac:dyDescent="0.2">
      <c r="H76" s="25"/>
      <c r="I76" s="25"/>
      <c r="J76" s="25"/>
      <c r="K76" s="25"/>
      <c r="L76" s="25"/>
      <c r="M76" s="25"/>
      <c r="N76" s="25"/>
      <c r="O76" s="25"/>
      <c r="P76" s="25"/>
    </row>
    <row r="77" spans="2:16" x14ac:dyDescent="0.2">
      <c r="H77" s="25"/>
      <c r="I77" s="25"/>
      <c r="J77" s="25"/>
      <c r="K77" s="25"/>
      <c r="L77" s="25"/>
      <c r="M77" s="25"/>
      <c r="N77" s="25"/>
      <c r="O77" s="25"/>
      <c r="P77" s="25"/>
    </row>
    <row r="78" spans="2:16" x14ac:dyDescent="0.2">
      <c r="H78" s="25"/>
      <c r="I78" s="25"/>
      <c r="J78" s="25"/>
      <c r="K78" s="25"/>
      <c r="L78" s="25"/>
      <c r="M78" s="25"/>
      <c r="N78" s="25"/>
      <c r="O78" s="25"/>
      <c r="P78" s="25"/>
    </row>
    <row r="79" spans="2:16" x14ac:dyDescent="0.2">
      <c r="C79" s="14"/>
      <c r="E79" s="14"/>
    </row>
    <row r="80" spans="2:16" x14ac:dyDescent="0.2">
      <c r="E80" s="14"/>
    </row>
    <row r="87" spans="5:5" x14ac:dyDescent="0.2">
      <c r="E87" s="8"/>
    </row>
  </sheetData>
  <mergeCells count="28">
    <mergeCell ref="B71:F71"/>
    <mergeCell ref="B72:F72"/>
    <mergeCell ref="B73:F73"/>
    <mergeCell ref="B74:F74"/>
    <mergeCell ref="B49:F49"/>
    <mergeCell ref="B52:C52"/>
    <mergeCell ref="B53:F53"/>
    <mergeCell ref="B54:C54"/>
    <mergeCell ref="B55:B56"/>
    <mergeCell ref="C55:F55"/>
    <mergeCell ref="B48:F48"/>
    <mergeCell ref="B21:F21"/>
    <mergeCell ref="B22:F22"/>
    <mergeCell ref="B23:F23"/>
    <mergeCell ref="B24:F24"/>
    <mergeCell ref="B27:C27"/>
    <mergeCell ref="B28:F28"/>
    <mergeCell ref="B29:C29"/>
    <mergeCell ref="B30:B31"/>
    <mergeCell ref="C30:F30"/>
    <mergeCell ref="B46:F46"/>
    <mergeCell ref="B47:F47"/>
    <mergeCell ref="B1:G1"/>
    <mergeCell ref="B2:C2"/>
    <mergeCell ref="B3:F3"/>
    <mergeCell ref="B4:C4"/>
    <mergeCell ref="B5:B6"/>
    <mergeCell ref="C5:F5"/>
  </mergeCells>
  <printOptions horizontalCentered="1"/>
  <pageMargins left="0.39370078740157483" right="0.39370078740157483" top="0.52" bottom="0.38" header="0" footer="0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8CC3-6F87-4705-9920-F1C2BD050A2D}">
  <sheetPr>
    <tabColor rgb="FF00B050"/>
  </sheetPr>
  <dimension ref="B1:AA30"/>
  <sheetViews>
    <sheetView showGridLines="0" zoomScaleNormal="100" zoomScaleSheetLayoutView="90" workbookViewId="0">
      <selection activeCell="C8" sqref="C8:M21"/>
    </sheetView>
  </sheetViews>
  <sheetFormatPr defaultColWidth="17.42578125" defaultRowHeight="12.75" x14ac:dyDescent="0.2"/>
  <cols>
    <col min="1" max="1" width="7.7109375" style="1" customWidth="1"/>
    <col min="2" max="2" width="39" style="1" bestFit="1" customWidth="1"/>
    <col min="3" max="12" width="11.42578125" style="1" customWidth="1"/>
    <col min="13" max="13" width="14.85546875" style="1" bestFit="1" customWidth="1"/>
    <col min="14" max="14" width="7.42578125" style="1" customWidth="1"/>
    <col min="15" max="15" width="17.42578125" style="1" bestFit="1" customWidth="1"/>
    <col min="16" max="16" width="12.42578125" style="1" customWidth="1"/>
    <col min="17" max="16384" width="17.42578125" style="1"/>
  </cols>
  <sheetData>
    <row r="1" spans="2:27" x14ac:dyDescent="0.2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5"/>
    </row>
    <row r="2" spans="2:27" ht="14.25" customHeight="1" x14ac:dyDescent="0.2">
      <c r="B2" s="2" t="s">
        <v>22</v>
      </c>
    </row>
    <row r="3" spans="2:27" ht="15.75" customHeight="1" x14ac:dyDescent="0.25">
      <c r="B3" s="96" t="s">
        <v>23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9"/>
    </row>
    <row r="4" spans="2:27" ht="14.25" customHeight="1" thickBot="1" x14ac:dyDescent="0.3">
      <c r="B4" s="5" t="str">
        <f>+[2]Fechas!C7</f>
        <v>Al 30 de septiembre de 2024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9"/>
    </row>
    <row r="5" spans="2:27" ht="17.25" customHeight="1" thickTop="1" thickBot="1" x14ac:dyDescent="0.3">
      <c r="B5" s="108" t="s">
        <v>3</v>
      </c>
      <c r="C5" s="20"/>
      <c r="D5" s="21"/>
      <c r="E5" s="22"/>
      <c r="F5" s="111" t="s">
        <v>24</v>
      </c>
      <c r="G5" s="112"/>
      <c r="H5" s="112"/>
      <c r="I5" s="112"/>
      <c r="J5" s="113"/>
      <c r="K5" s="20"/>
      <c r="L5" s="21"/>
      <c r="M5" s="23"/>
      <c r="N5" s="19"/>
    </row>
    <row r="6" spans="2:27" ht="14.25" customHeight="1" thickTop="1" x14ac:dyDescent="0.25">
      <c r="B6" s="109"/>
      <c r="C6" s="114" t="s">
        <v>25</v>
      </c>
      <c r="D6" s="114" t="s">
        <v>26</v>
      </c>
      <c r="E6" s="114" t="s">
        <v>27</v>
      </c>
      <c r="F6" s="114" t="s">
        <v>28</v>
      </c>
      <c r="G6" s="114" t="s">
        <v>29</v>
      </c>
      <c r="H6" s="114" t="s">
        <v>30</v>
      </c>
      <c r="I6" s="114" t="s">
        <v>31</v>
      </c>
      <c r="J6" s="114" t="s">
        <v>32</v>
      </c>
      <c r="K6" s="114" t="s">
        <v>33</v>
      </c>
      <c r="L6" s="114" t="s">
        <v>34</v>
      </c>
      <c r="M6" s="114" t="s">
        <v>5</v>
      </c>
      <c r="N6" s="19"/>
    </row>
    <row r="7" spans="2:27" ht="12.75" customHeight="1" thickBot="1" x14ac:dyDescent="0.3">
      <c r="B7" s="110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9"/>
    </row>
    <row r="8" spans="2:27" ht="16.5" thickTop="1" x14ac:dyDescent="0.25">
      <c r="B8" s="49" t="s">
        <v>6</v>
      </c>
      <c r="C8" s="50">
        <v>3916</v>
      </c>
      <c r="D8" s="50">
        <v>22067</v>
      </c>
      <c r="E8" s="50">
        <v>16502</v>
      </c>
      <c r="F8" s="50">
        <v>9947</v>
      </c>
      <c r="G8" s="50">
        <v>10517</v>
      </c>
      <c r="H8" s="50">
        <v>10289</v>
      </c>
      <c r="I8" s="50">
        <v>8829</v>
      </c>
      <c r="J8" s="50">
        <v>7183</v>
      </c>
      <c r="K8" s="50">
        <v>5393</v>
      </c>
      <c r="L8" s="50">
        <v>4370</v>
      </c>
      <c r="M8" s="51">
        <v>99013</v>
      </c>
      <c r="N8" s="19"/>
      <c r="S8" s="18"/>
      <c r="T8" s="18"/>
      <c r="U8" s="18"/>
      <c r="V8" s="18"/>
      <c r="W8" s="18"/>
      <c r="X8" s="18"/>
      <c r="Y8" s="18"/>
      <c r="Z8" s="18"/>
      <c r="AA8" s="18"/>
    </row>
    <row r="9" spans="2:27" ht="15.75" x14ac:dyDescent="0.25">
      <c r="B9" s="52" t="s">
        <v>7</v>
      </c>
      <c r="C9" s="50">
        <v>9770</v>
      </c>
      <c r="D9" s="50">
        <v>104904</v>
      </c>
      <c r="E9" s="50">
        <v>154067</v>
      </c>
      <c r="F9" s="50">
        <v>197257</v>
      </c>
      <c r="G9" s="50">
        <v>194488</v>
      </c>
      <c r="H9" s="50">
        <v>198269</v>
      </c>
      <c r="I9" s="50">
        <v>164300</v>
      </c>
      <c r="J9" s="50">
        <v>136857</v>
      </c>
      <c r="K9" s="50">
        <v>107572</v>
      </c>
      <c r="L9" s="50">
        <v>213776</v>
      </c>
      <c r="M9" s="51">
        <v>1481260</v>
      </c>
      <c r="N9" s="19"/>
      <c r="S9" s="18"/>
      <c r="T9" s="18"/>
      <c r="U9" s="18"/>
      <c r="V9" s="18"/>
      <c r="W9" s="18"/>
      <c r="X9" s="18"/>
      <c r="Y9" s="18"/>
      <c r="Z9" s="18"/>
      <c r="AA9" s="18"/>
    </row>
    <row r="10" spans="2:27" ht="15.75" x14ac:dyDescent="0.25">
      <c r="B10" s="49" t="s">
        <v>8</v>
      </c>
      <c r="C10" s="50">
        <v>40</v>
      </c>
      <c r="D10" s="50">
        <v>737</v>
      </c>
      <c r="E10" s="50">
        <v>1872</v>
      </c>
      <c r="F10" s="50">
        <v>2453</v>
      </c>
      <c r="G10" s="50">
        <v>2656</v>
      </c>
      <c r="H10" s="50">
        <v>2774</v>
      </c>
      <c r="I10" s="50">
        <v>2309</v>
      </c>
      <c r="J10" s="50">
        <v>1783</v>
      </c>
      <c r="K10" s="50">
        <v>1171</v>
      </c>
      <c r="L10" s="50">
        <v>1126</v>
      </c>
      <c r="M10" s="51">
        <v>16921</v>
      </c>
      <c r="N10" s="19"/>
      <c r="S10" s="18"/>
      <c r="T10" s="18"/>
      <c r="U10" s="18"/>
      <c r="V10" s="18"/>
      <c r="W10" s="18"/>
      <c r="X10" s="18"/>
      <c r="Y10" s="18"/>
      <c r="Z10" s="18"/>
      <c r="AA10" s="18"/>
    </row>
    <row r="11" spans="2:27" ht="15.75" x14ac:dyDescent="0.25">
      <c r="B11" s="49" t="s">
        <v>9</v>
      </c>
      <c r="C11" s="50">
        <v>19856</v>
      </c>
      <c r="D11" s="50">
        <v>151042</v>
      </c>
      <c r="E11" s="50">
        <v>193136</v>
      </c>
      <c r="F11" s="50">
        <v>262254</v>
      </c>
      <c r="G11" s="50">
        <v>242627</v>
      </c>
      <c r="H11" s="50">
        <v>180834</v>
      </c>
      <c r="I11" s="50">
        <v>149556</v>
      </c>
      <c r="J11" s="50">
        <v>121831</v>
      </c>
      <c r="K11" s="50">
        <v>93385</v>
      </c>
      <c r="L11" s="50">
        <v>163115</v>
      </c>
      <c r="M11" s="51">
        <v>1577636</v>
      </c>
      <c r="N11" s="19"/>
      <c r="S11" s="18"/>
      <c r="T11" s="18"/>
      <c r="U11" s="18"/>
      <c r="V11" s="18"/>
      <c r="W11" s="18"/>
      <c r="X11" s="18"/>
      <c r="Y11" s="18"/>
      <c r="Z11" s="18"/>
      <c r="AA11" s="18"/>
    </row>
    <row r="12" spans="2:27" ht="15.75" x14ac:dyDescent="0.25">
      <c r="B12" s="49" t="s">
        <v>10</v>
      </c>
      <c r="C12" s="50">
        <v>5211</v>
      </c>
      <c r="D12" s="50">
        <v>50032</v>
      </c>
      <c r="E12" s="50">
        <v>66304</v>
      </c>
      <c r="F12" s="50">
        <v>95172</v>
      </c>
      <c r="G12" s="50">
        <v>68188</v>
      </c>
      <c r="H12" s="50">
        <v>68926</v>
      </c>
      <c r="I12" s="50">
        <v>66344</v>
      </c>
      <c r="J12" s="50">
        <v>64488</v>
      </c>
      <c r="K12" s="50">
        <v>62487</v>
      </c>
      <c r="L12" s="50">
        <v>143104</v>
      </c>
      <c r="M12" s="51">
        <v>690256</v>
      </c>
      <c r="N12" s="19"/>
    </row>
    <row r="13" spans="2:27" ht="15.75" x14ac:dyDescent="0.25">
      <c r="B13" s="49" t="s">
        <v>11</v>
      </c>
      <c r="C13" s="50">
        <v>136</v>
      </c>
      <c r="D13" s="50">
        <v>1283</v>
      </c>
      <c r="E13" s="50">
        <v>1689</v>
      </c>
      <c r="F13" s="50">
        <v>2847</v>
      </c>
      <c r="G13" s="50">
        <v>3399</v>
      </c>
      <c r="H13" s="50">
        <v>6454</v>
      </c>
      <c r="I13" s="50">
        <v>3046</v>
      </c>
      <c r="J13" s="50">
        <v>3059</v>
      </c>
      <c r="K13" s="50">
        <v>2908</v>
      </c>
      <c r="L13" s="50">
        <v>9552</v>
      </c>
      <c r="M13" s="51">
        <v>34373</v>
      </c>
      <c r="N13" s="19"/>
    </row>
    <row r="14" spans="2:27" ht="16.5" thickBot="1" x14ac:dyDescent="0.3">
      <c r="B14" s="53" t="s">
        <v>12</v>
      </c>
      <c r="C14" s="50">
        <v>7610</v>
      </c>
      <c r="D14" s="50">
        <v>103230</v>
      </c>
      <c r="E14" s="50">
        <v>183785</v>
      </c>
      <c r="F14" s="50">
        <v>124180</v>
      </c>
      <c r="G14" s="50">
        <v>106939</v>
      </c>
      <c r="H14" s="50">
        <v>121697</v>
      </c>
      <c r="I14" s="50">
        <v>107000</v>
      </c>
      <c r="J14" s="50">
        <v>89269</v>
      </c>
      <c r="K14" s="50">
        <v>71286</v>
      </c>
      <c r="L14" s="50">
        <v>150309</v>
      </c>
      <c r="M14" s="51">
        <v>1065305</v>
      </c>
      <c r="N14" s="19"/>
    </row>
    <row r="15" spans="2:27" ht="17.25" thickTop="1" thickBot="1" x14ac:dyDescent="0.3">
      <c r="B15" s="54" t="s">
        <v>13</v>
      </c>
      <c r="C15" s="55">
        <v>46539</v>
      </c>
      <c r="D15" s="55">
        <v>433295</v>
      </c>
      <c r="E15" s="55">
        <v>617355</v>
      </c>
      <c r="F15" s="55">
        <v>694110</v>
      </c>
      <c r="G15" s="55">
        <v>628814</v>
      </c>
      <c r="H15" s="55">
        <v>589243</v>
      </c>
      <c r="I15" s="55">
        <v>501384</v>
      </c>
      <c r="J15" s="55">
        <v>424470</v>
      </c>
      <c r="K15" s="55">
        <v>344202</v>
      </c>
      <c r="L15" s="55">
        <v>685352</v>
      </c>
      <c r="M15" s="55">
        <v>4964764</v>
      </c>
      <c r="N15" s="19"/>
    </row>
    <row r="16" spans="2:27" ht="16.5" thickTop="1" x14ac:dyDescent="0.25">
      <c r="B16" s="49" t="s">
        <v>14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18</v>
      </c>
      <c r="I16" s="50">
        <v>66</v>
      </c>
      <c r="J16" s="50">
        <v>151</v>
      </c>
      <c r="K16" s="50">
        <v>284</v>
      </c>
      <c r="L16" s="50">
        <v>838</v>
      </c>
      <c r="M16" s="51">
        <v>1357</v>
      </c>
      <c r="N16" s="19"/>
    </row>
    <row r="17" spans="2:15" ht="15.75" x14ac:dyDescent="0.25">
      <c r="B17" s="49" t="s">
        <v>15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102</v>
      </c>
      <c r="I17" s="50">
        <v>352</v>
      </c>
      <c r="J17" s="50">
        <v>538</v>
      </c>
      <c r="K17" s="50">
        <v>637</v>
      </c>
      <c r="L17" s="50">
        <v>942</v>
      </c>
      <c r="M17" s="51">
        <v>2571</v>
      </c>
      <c r="N17" s="19"/>
    </row>
    <row r="18" spans="2:15" ht="16.5" thickBot="1" x14ac:dyDescent="0.3">
      <c r="B18" s="53" t="s">
        <v>16</v>
      </c>
      <c r="C18" s="50">
        <v>0</v>
      </c>
      <c r="D18" s="50">
        <v>740</v>
      </c>
      <c r="E18" s="50">
        <v>11263</v>
      </c>
      <c r="F18" s="50">
        <v>16974</v>
      </c>
      <c r="G18" s="50">
        <v>17740</v>
      </c>
      <c r="H18" s="50">
        <v>21606</v>
      </c>
      <c r="I18" s="50">
        <v>22774</v>
      </c>
      <c r="J18" s="50">
        <v>17973</v>
      </c>
      <c r="K18" s="50">
        <v>16102</v>
      </c>
      <c r="L18" s="50">
        <v>30744</v>
      </c>
      <c r="M18" s="51">
        <v>155916</v>
      </c>
      <c r="N18" s="19"/>
    </row>
    <row r="19" spans="2:15" ht="17.25" thickTop="1" thickBot="1" x14ac:dyDescent="0.3">
      <c r="B19" s="56" t="s">
        <v>35</v>
      </c>
      <c r="C19" s="55">
        <v>0</v>
      </c>
      <c r="D19" s="55">
        <v>740</v>
      </c>
      <c r="E19" s="55">
        <v>11263</v>
      </c>
      <c r="F19" s="55">
        <v>16974</v>
      </c>
      <c r="G19" s="55">
        <v>17740</v>
      </c>
      <c r="H19" s="55">
        <v>21726</v>
      </c>
      <c r="I19" s="55">
        <v>23192</v>
      </c>
      <c r="J19" s="55">
        <v>18662</v>
      </c>
      <c r="K19" s="55">
        <v>17023</v>
      </c>
      <c r="L19" s="55">
        <v>32524</v>
      </c>
      <c r="M19" s="55">
        <v>159844</v>
      </c>
      <c r="N19" s="19"/>
    </row>
    <row r="20" spans="2:15" ht="17.25" thickTop="1" thickBot="1" x14ac:dyDescent="0.3">
      <c r="B20" s="47" t="s">
        <v>18</v>
      </c>
      <c r="C20" s="55">
        <v>0</v>
      </c>
      <c r="D20" s="55">
        <v>3</v>
      </c>
      <c r="E20" s="57">
        <v>6</v>
      </c>
      <c r="F20" s="55">
        <v>14</v>
      </c>
      <c r="G20" s="55">
        <v>100</v>
      </c>
      <c r="H20" s="57">
        <v>1534</v>
      </c>
      <c r="I20" s="55">
        <v>3526</v>
      </c>
      <c r="J20" s="55">
        <v>5502</v>
      </c>
      <c r="K20" s="55">
        <v>8147</v>
      </c>
      <c r="L20" s="55">
        <v>91383</v>
      </c>
      <c r="M20" s="55">
        <v>110215</v>
      </c>
      <c r="N20" s="19"/>
    </row>
    <row r="21" spans="2:15" ht="17.25" thickTop="1" thickBot="1" x14ac:dyDescent="0.3">
      <c r="B21" s="58" t="s">
        <v>5</v>
      </c>
      <c r="C21" s="55">
        <v>46539</v>
      </c>
      <c r="D21" s="55">
        <v>434038</v>
      </c>
      <c r="E21" s="55">
        <v>628624</v>
      </c>
      <c r="F21" s="55">
        <v>711098</v>
      </c>
      <c r="G21" s="55">
        <v>646654</v>
      </c>
      <c r="H21" s="55">
        <v>612503</v>
      </c>
      <c r="I21" s="55">
        <v>528102</v>
      </c>
      <c r="J21" s="55">
        <v>448634</v>
      </c>
      <c r="K21" s="55">
        <v>369372</v>
      </c>
      <c r="L21" s="55">
        <v>809259</v>
      </c>
      <c r="M21" s="55">
        <v>5234823</v>
      </c>
      <c r="N21" s="19"/>
    </row>
    <row r="22" spans="2:15" ht="13.5" thickTop="1" x14ac:dyDescent="0.2">
      <c r="B22" s="13" t="s">
        <v>19</v>
      </c>
      <c r="D22" s="59"/>
    </row>
    <row r="23" spans="2:15" x14ac:dyDescent="0.2">
      <c r="J23" s="25"/>
      <c r="K23" s="25"/>
      <c r="L23" s="25"/>
      <c r="M23" s="25"/>
      <c r="N23" s="25"/>
      <c r="O23" s="25"/>
    </row>
    <row r="24" spans="2:15" x14ac:dyDescent="0.2">
      <c r="J24" s="25"/>
      <c r="K24" s="25"/>
      <c r="L24" s="25"/>
      <c r="M24" s="25"/>
      <c r="N24" s="25"/>
      <c r="O24" s="25"/>
    </row>
    <row r="25" spans="2:15" x14ac:dyDescent="0.2">
      <c r="C25" s="1" t="s">
        <v>47</v>
      </c>
      <c r="J25" s="25"/>
      <c r="K25" s="25"/>
      <c r="M25" s="25"/>
      <c r="N25" s="25"/>
      <c r="O25" s="25"/>
    </row>
    <row r="26" spans="2:15" x14ac:dyDescent="0.2">
      <c r="J26" s="25"/>
      <c r="K26" s="25"/>
      <c r="M26" s="25"/>
      <c r="N26" s="25"/>
      <c r="O26" s="25"/>
    </row>
    <row r="27" spans="2:15" x14ac:dyDescent="0.2">
      <c r="J27" s="25"/>
      <c r="K27" s="25"/>
      <c r="L27" s="25"/>
      <c r="M27" s="25"/>
      <c r="N27" s="60"/>
      <c r="O27" s="25"/>
    </row>
    <row r="28" spans="2:15" x14ac:dyDescent="0.2">
      <c r="J28" s="25"/>
      <c r="K28" s="25"/>
      <c r="L28" s="25"/>
      <c r="M28" s="25"/>
      <c r="N28" s="60"/>
      <c r="O28" s="25"/>
    </row>
    <row r="29" spans="2:15" x14ac:dyDescent="0.2">
      <c r="N29" s="60"/>
    </row>
    <row r="30" spans="2:15" x14ac:dyDescent="0.2">
      <c r="N30" s="60"/>
    </row>
  </sheetData>
  <dataConsolidate/>
  <mergeCells count="15">
    <mergeCell ref="B1:M1"/>
    <mergeCell ref="B3:M3"/>
    <mergeCell ref="B5:B7"/>
    <mergeCell ref="F5:J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rintOptions horizontalCentered="1" verticalCentered="1"/>
  <pageMargins left="0.39370078740157483" right="0.39370078740157483" top="0.59055118110236227" bottom="0.98425196850393704" header="0" footer="0"/>
  <pageSetup scale="75" fitToWidth="0" fitToHeight="0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1B451-C477-448A-BA60-F3818F9050CE}">
  <sheetPr>
    <tabColor rgb="FF00B050"/>
  </sheetPr>
  <dimension ref="B1:L31"/>
  <sheetViews>
    <sheetView showGridLines="0" zoomScaleNormal="100" zoomScaleSheetLayoutView="100" workbookViewId="0">
      <selection activeCell="C7" sqref="C7:K20"/>
    </sheetView>
  </sheetViews>
  <sheetFormatPr defaultColWidth="10.85546875" defaultRowHeight="12.75" x14ac:dyDescent="0.2"/>
  <cols>
    <col min="1" max="1" width="6.7109375" style="1" customWidth="1"/>
    <col min="2" max="2" width="38.42578125" style="1" bestFit="1" customWidth="1"/>
    <col min="3" max="11" width="15.85546875" style="1" customWidth="1"/>
    <col min="12" max="12" width="7.42578125" style="1" customWidth="1"/>
    <col min="13" max="13" width="14.28515625" style="1" customWidth="1"/>
    <col min="14" max="14" width="14.42578125" style="1" bestFit="1" customWidth="1"/>
    <col min="15" max="15" width="12.7109375" style="1" bestFit="1" customWidth="1"/>
    <col min="16" max="16" width="9.5703125" style="1" bestFit="1" customWidth="1"/>
    <col min="17" max="16384" width="10.85546875" style="1"/>
  </cols>
  <sheetData>
    <row r="1" spans="2:12" x14ac:dyDescent="0.2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5"/>
    </row>
    <row r="2" spans="2:12" ht="14.25" customHeight="1" x14ac:dyDescent="0.2">
      <c r="B2" s="2" t="s">
        <v>36</v>
      </c>
    </row>
    <row r="3" spans="2:12" ht="18" customHeight="1" x14ac:dyDescent="0.2">
      <c r="B3" s="96" t="s">
        <v>37</v>
      </c>
      <c r="C3" s="96"/>
      <c r="D3" s="96"/>
      <c r="E3" s="96"/>
      <c r="F3" s="96"/>
      <c r="G3" s="96"/>
      <c r="H3" s="96"/>
      <c r="I3" s="96"/>
      <c r="J3" s="96"/>
      <c r="K3" s="96"/>
      <c r="L3" s="24"/>
    </row>
    <row r="4" spans="2:12" ht="14.25" customHeight="1" thickBot="1" x14ac:dyDescent="0.25">
      <c r="B4" s="7" t="s">
        <v>38</v>
      </c>
      <c r="E4" s="107"/>
      <c r="F4" s="107"/>
      <c r="G4" s="107"/>
      <c r="H4" s="107"/>
      <c r="I4" s="107"/>
    </row>
    <row r="5" spans="2:12" ht="18.75" customHeight="1" thickTop="1" thickBot="1" x14ac:dyDescent="0.25">
      <c r="B5" s="116" t="s">
        <v>3</v>
      </c>
      <c r="C5" s="118" t="s">
        <v>88</v>
      </c>
      <c r="D5" s="119"/>
      <c r="E5" s="120"/>
      <c r="F5" s="118" t="s">
        <v>89</v>
      </c>
      <c r="G5" s="119"/>
      <c r="H5" s="120"/>
      <c r="I5" s="118" t="s">
        <v>90</v>
      </c>
      <c r="J5" s="119"/>
      <c r="K5" s="120"/>
      <c r="L5" s="24"/>
    </row>
    <row r="6" spans="2:12" ht="14.25" customHeight="1" thickTop="1" thickBot="1" x14ac:dyDescent="0.25">
      <c r="B6" s="117"/>
      <c r="C6" s="61" t="s">
        <v>39</v>
      </c>
      <c r="D6" s="61" t="s">
        <v>40</v>
      </c>
      <c r="E6" s="61" t="s">
        <v>5</v>
      </c>
      <c r="F6" s="61" t="s">
        <v>39</v>
      </c>
      <c r="G6" s="61" t="s">
        <v>40</v>
      </c>
      <c r="H6" s="61" t="s">
        <v>5</v>
      </c>
      <c r="I6" s="61" t="s">
        <v>39</v>
      </c>
      <c r="J6" s="61" t="s">
        <v>40</v>
      </c>
      <c r="K6" s="61" t="s">
        <v>5</v>
      </c>
      <c r="L6" s="24"/>
    </row>
    <row r="7" spans="2:12" ht="16.5" thickTop="1" x14ac:dyDescent="0.25">
      <c r="B7" s="49" t="s">
        <v>6</v>
      </c>
      <c r="C7" s="50">
        <v>65287</v>
      </c>
      <c r="D7" s="50">
        <v>32360</v>
      </c>
      <c r="E7" s="62">
        <v>97647</v>
      </c>
      <c r="F7" s="50">
        <v>65858</v>
      </c>
      <c r="G7" s="50">
        <v>32615</v>
      </c>
      <c r="H7" s="62">
        <v>98473</v>
      </c>
      <c r="I7" s="63">
        <v>66225</v>
      </c>
      <c r="J7" s="64">
        <v>32788</v>
      </c>
      <c r="K7" s="62">
        <v>99013</v>
      </c>
      <c r="L7" s="24"/>
    </row>
    <row r="8" spans="2:12" ht="15.75" x14ac:dyDescent="0.25">
      <c r="B8" s="49" t="s">
        <v>7</v>
      </c>
      <c r="C8" s="50">
        <v>838717</v>
      </c>
      <c r="D8" s="50">
        <v>631036</v>
      </c>
      <c r="E8" s="65">
        <v>1469753</v>
      </c>
      <c r="F8" s="50">
        <v>842085</v>
      </c>
      <c r="G8" s="66">
        <v>633937</v>
      </c>
      <c r="H8" s="65">
        <v>1476022</v>
      </c>
      <c r="I8" s="50">
        <v>844935</v>
      </c>
      <c r="J8" s="66">
        <v>636325</v>
      </c>
      <c r="K8" s="65">
        <v>1481260</v>
      </c>
      <c r="L8" s="24"/>
    </row>
    <row r="9" spans="2:12" ht="15.75" x14ac:dyDescent="0.25">
      <c r="B9" s="52" t="s">
        <v>8</v>
      </c>
      <c r="C9" s="50">
        <v>11470</v>
      </c>
      <c r="D9" s="50">
        <v>5310</v>
      </c>
      <c r="E9" s="65">
        <v>16780</v>
      </c>
      <c r="F9" s="50">
        <v>11508</v>
      </c>
      <c r="G9" s="50">
        <v>5356</v>
      </c>
      <c r="H9" s="65">
        <v>16864</v>
      </c>
      <c r="I9" s="67">
        <v>11541</v>
      </c>
      <c r="J9" s="66">
        <v>5380</v>
      </c>
      <c r="K9" s="65">
        <v>16921</v>
      </c>
      <c r="L9" s="24"/>
    </row>
    <row r="10" spans="2:12" ht="15.75" x14ac:dyDescent="0.25">
      <c r="B10" s="49" t="s">
        <v>9</v>
      </c>
      <c r="C10" s="50">
        <v>850044</v>
      </c>
      <c r="D10" s="50">
        <v>712841</v>
      </c>
      <c r="E10" s="65">
        <v>1562885</v>
      </c>
      <c r="F10" s="50">
        <v>854098</v>
      </c>
      <c r="G10" s="50">
        <v>716613</v>
      </c>
      <c r="H10" s="65">
        <v>1570711</v>
      </c>
      <c r="I10" s="67">
        <v>857683</v>
      </c>
      <c r="J10" s="66">
        <v>719953</v>
      </c>
      <c r="K10" s="65">
        <v>1577636</v>
      </c>
      <c r="L10" s="24"/>
    </row>
    <row r="11" spans="2:12" ht="15.75" x14ac:dyDescent="0.25">
      <c r="B11" s="49" t="s">
        <v>10</v>
      </c>
      <c r="C11" s="50">
        <v>352010</v>
      </c>
      <c r="D11" s="50">
        <v>329413</v>
      </c>
      <c r="E11" s="65">
        <v>681423</v>
      </c>
      <c r="F11" s="50">
        <v>354401</v>
      </c>
      <c r="G11" s="50">
        <v>332088</v>
      </c>
      <c r="H11" s="65">
        <v>686489</v>
      </c>
      <c r="I11" s="67">
        <v>356106</v>
      </c>
      <c r="J11" s="66">
        <v>334150</v>
      </c>
      <c r="K11" s="65">
        <v>690256</v>
      </c>
      <c r="L11" s="24"/>
    </row>
    <row r="12" spans="2:12" ht="15.75" x14ac:dyDescent="0.25">
      <c r="B12" s="49" t="s">
        <v>11</v>
      </c>
      <c r="C12" s="50">
        <v>28221</v>
      </c>
      <c r="D12" s="50">
        <v>6018</v>
      </c>
      <c r="E12" s="65">
        <v>34239</v>
      </c>
      <c r="F12" s="50">
        <v>28272</v>
      </c>
      <c r="G12" s="50">
        <v>6038</v>
      </c>
      <c r="H12" s="65">
        <v>34310</v>
      </c>
      <c r="I12" s="67">
        <v>28319</v>
      </c>
      <c r="J12" s="66">
        <v>6054</v>
      </c>
      <c r="K12" s="65">
        <v>34373</v>
      </c>
      <c r="L12" s="24"/>
    </row>
    <row r="13" spans="2:12" ht="16.5" thickBot="1" x14ac:dyDescent="0.3">
      <c r="B13" s="53" t="s">
        <v>12</v>
      </c>
      <c r="C13" s="50">
        <v>593391</v>
      </c>
      <c r="D13" s="50">
        <v>462969</v>
      </c>
      <c r="E13" s="68">
        <v>1056360</v>
      </c>
      <c r="F13" s="50">
        <v>595963</v>
      </c>
      <c r="G13" s="50">
        <v>465407</v>
      </c>
      <c r="H13" s="68">
        <v>1061370</v>
      </c>
      <c r="I13" s="69">
        <v>597868</v>
      </c>
      <c r="J13" s="70">
        <v>467437</v>
      </c>
      <c r="K13" s="68">
        <v>1065305</v>
      </c>
      <c r="L13" s="24"/>
    </row>
    <row r="14" spans="2:12" ht="17.25" thickTop="1" thickBot="1" x14ac:dyDescent="0.3">
      <c r="B14" s="54" t="s">
        <v>13</v>
      </c>
      <c r="C14" s="71">
        <v>2739140</v>
      </c>
      <c r="D14" s="71">
        <v>2179947</v>
      </c>
      <c r="E14" s="71">
        <v>4919087</v>
      </c>
      <c r="F14" s="71">
        <v>2752185</v>
      </c>
      <c r="G14" s="71">
        <v>2192054</v>
      </c>
      <c r="H14" s="71">
        <v>4944239</v>
      </c>
      <c r="I14" s="71">
        <v>2762677</v>
      </c>
      <c r="J14" s="71">
        <v>2202087</v>
      </c>
      <c r="K14" s="71">
        <v>4964764</v>
      </c>
      <c r="L14" s="24"/>
    </row>
    <row r="15" spans="2:12" ht="16.5" thickTop="1" x14ac:dyDescent="0.25">
      <c r="B15" s="49" t="s">
        <v>14</v>
      </c>
      <c r="C15" s="50">
        <v>789</v>
      </c>
      <c r="D15" s="50">
        <v>568</v>
      </c>
      <c r="E15" s="72">
        <v>1357</v>
      </c>
      <c r="F15" s="50">
        <v>789</v>
      </c>
      <c r="G15" s="50">
        <v>568</v>
      </c>
      <c r="H15" s="72">
        <v>1357</v>
      </c>
      <c r="I15" s="67">
        <v>789</v>
      </c>
      <c r="J15" s="66">
        <v>568</v>
      </c>
      <c r="K15" s="72">
        <v>1357</v>
      </c>
      <c r="L15" s="24"/>
    </row>
    <row r="16" spans="2:12" ht="15.75" x14ac:dyDescent="0.25">
      <c r="B16" s="49" t="s">
        <v>15</v>
      </c>
      <c r="C16" s="50">
        <v>1395</v>
      </c>
      <c r="D16" s="50">
        <v>1176</v>
      </c>
      <c r="E16" s="72">
        <v>2571</v>
      </c>
      <c r="F16" s="50">
        <v>1395</v>
      </c>
      <c r="G16" s="50">
        <v>1176</v>
      </c>
      <c r="H16" s="72">
        <v>2571</v>
      </c>
      <c r="I16" s="67">
        <v>1395</v>
      </c>
      <c r="J16" s="66">
        <v>1176</v>
      </c>
      <c r="K16" s="72">
        <v>2571</v>
      </c>
      <c r="L16" s="24"/>
    </row>
    <row r="17" spans="2:12" ht="16.5" thickBot="1" x14ac:dyDescent="0.3">
      <c r="B17" s="73" t="s">
        <v>16</v>
      </c>
      <c r="C17" s="50">
        <v>36564</v>
      </c>
      <c r="D17" s="50">
        <v>119334</v>
      </c>
      <c r="E17" s="74">
        <v>155898</v>
      </c>
      <c r="F17" s="50">
        <v>36566</v>
      </c>
      <c r="G17" s="50">
        <v>119337</v>
      </c>
      <c r="H17" s="74">
        <v>155903</v>
      </c>
      <c r="I17" s="69">
        <v>36569</v>
      </c>
      <c r="J17" s="70">
        <v>119347</v>
      </c>
      <c r="K17" s="74">
        <v>155916</v>
      </c>
      <c r="L17" s="24"/>
    </row>
    <row r="18" spans="2:12" ht="17.25" thickTop="1" thickBot="1" x14ac:dyDescent="0.3">
      <c r="B18" s="75" t="s">
        <v>17</v>
      </c>
      <c r="C18" s="71">
        <v>38748</v>
      </c>
      <c r="D18" s="71">
        <v>121078</v>
      </c>
      <c r="E18" s="71">
        <v>159826</v>
      </c>
      <c r="F18" s="71">
        <v>38750</v>
      </c>
      <c r="G18" s="71">
        <v>121081</v>
      </c>
      <c r="H18" s="71">
        <v>159831</v>
      </c>
      <c r="I18" s="71">
        <v>38753</v>
      </c>
      <c r="J18" s="71">
        <v>121091</v>
      </c>
      <c r="K18" s="71">
        <v>159844</v>
      </c>
      <c r="L18" s="24"/>
    </row>
    <row r="19" spans="2:12" ht="17.25" thickTop="1" thickBot="1" x14ac:dyDescent="0.3">
      <c r="B19" s="76" t="s">
        <v>18</v>
      </c>
      <c r="C19" s="77">
        <v>54484</v>
      </c>
      <c r="D19" s="68">
        <v>55330</v>
      </c>
      <c r="E19" s="62">
        <v>109814</v>
      </c>
      <c r="F19" s="77">
        <v>54657</v>
      </c>
      <c r="G19" s="68">
        <v>55558</v>
      </c>
      <c r="H19" s="62">
        <v>110215</v>
      </c>
      <c r="I19" s="77">
        <v>54657</v>
      </c>
      <c r="J19" s="68">
        <v>55558</v>
      </c>
      <c r="K19" s="62">
        <v>110215</v>
      </c>
      <c r="L19" s="24"/>
    </row>
    <row r="20" spans="2:12" ht="17.25" thickTop="1" thickBot="1" x14ac:dyDescent="0.3">
      <c r="B20" s="47" t="s">
        <v>5</v>
      </c>
      <c r="C20" s="78">
        <v>2832372</v>
      </c>
      <c r="D20" s="78">
        <v>2356355</v>
      </c>
      <c r="E20" s="62">
        <v>5188727</v>
      </c>
      <c r="F20" s="78">
        <v>2845592</v>
      </c>
      <c r="G20" s="78">
        <v>2368693</v>
      </c>
      <c r="H20" s="62">
        <v>5214285</v>
      </c>
      <c r="I20" s="78">
        <v>2856087</v>
      </c>
      <c r="J20" s="78">
        <v>2378736</v>
      </c>
      <c r="K20" s="62">
        <v>5234823</v>
      </c>
      <c r="L20" s="24"/>
    </row>
    <row r="21" spans="2:12" ht="13.5" thickTop="1" x14ac:dyDescent="0.2">
      <c r="B21" s="13" t="s">
        <v>19</v>
      </c>
      <c r="I21" s="16"/>
      <c r="J21" s="16"/>
      <c r="K21" s="17"/>
      <c r="L21" s="17"/>
    </row>
    <row r="22" spans="2:12" ht="14.25" customHeight="1" x14ac:dyDescent="0.2">
      <c r="B22" s="13"/>
    </row>
    <row r="23" spans="2:12" ht="14.25" customHeight="1" x14ac:dyDescent="0.2"/>
    <row r="24" spans="2:12" ht="14.25" customHeight="1" x14ac:dyDescent="0.2">
      <c r="D24" s="25"/>
      <c r="E24" s="25"/>
      <c r="F24" s="25"/>
      <c r="G24" s="25"/>
      <c r="H24" s="25"/>
      <c r="I24" s="25"/>
      <c r="J24" s="25"/>
      <c r="K24" s="25"/>
    </row>
    <row r="25" spans="2:12" ht="20.25" customHeight="1" x14ac:dyDescent="0.2"/>
    <row r="26" spans="2:12" ht="14.25" customHeight="1" x14ac:dyDescent="0.2"/>
    <row r="31" spans="2:12" ht="15" customHeight="1" x14ac:dyDescent="0.2"/>
  </sheetData>
  <mergeCells count="7">
    <mergeCell ref="B1:K1"/>
    <mergeCell ref="B3:K3"/>
    <mergeCell ref="E4:I4"/>
    <mergeCell ref="B5:B6"/>
    <mergeCell ref="C5:E5"/>
    <mergeCell ref="F5:H5"/>
    <mergeCell ref="I5:K5"/>
  </mergeCells>
  <printOptions horizontalCentered="1" verticalCentered="1"/>
  <pageMargins left="0.78740157480314965" right="0.78740157480314965" top="0.98425196850393704" bottom="0.98425196850393704" header="0" footer="0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E4DB-3B98-45F5-9848-6F7DAF501C5C}">
  <sheetPr>
    <tabColor rgb="FF00B050"/>
  </sheetPr>
  <dimension ref="B1:V41"/>
  <sheetViews>
    <sheetView showGridLines="0" tabSelected="1" topLeftCell="A17" zoomScale="85" zoomScaleNormal="85" zoomScaleSheetLayoutView="85" workbookViewId="0">
      <selection activeCell="H43" sqref="H43"/>
    </sheetView>
  </sheetViews>
  <sheetFormatPr defaultColWidth="10.85546875" defaultRowHeight="12.75" x14ac:dyDescent="0.2"/>
  <cols>
    <col min="1" max="1" width="10.85546875" style="1"/>
    <col min="2" max="2" width="21.42578125" style="1" customWidth="1"/>
    <col min="3" max="3" width="10.42578125" style="1" customWidth="1"/>
    <col min="4" max="4" width="12.42578125" style="1" customWidth="1"/>
    <col min="5" max="5" width="12.5703125" style="1" customWidth="1"/>
    <col min="6" max="6" width="12.42578125" style="1" customWidth="1"/>
    <col min="7" max="7" width="10.42578125" style="1" customWidth="1"/>
    <col min="8" max="8" width="12.42578125" style="1" customWidth="1"/>
    <col min="9" max="9" width="12.5703125" style="1" customWidth="1"/>
    <col min="10" max="10" width="12.42578125" style="1" customWidth="1"/>
    <col min="11" max="11" width="10.85546875" style="1" bestFit="1" customWidth="1"/>
    <col min="12" max="12" width="12.42578125" style="1" bestFit="1" customWidth="1"/>
    <col min="13" max="13" width="10.42578125" style="1" bestFit="1" customWidth="1"/>
    <col min="14" max="14" width="12.42578125" style="1" bestFit="1" customWidth="1"/>
    <col min="15" max="15" width="12.5703125" style="1" bestFit="1" customWidth="1"/>
    <col min="16" max="16" width="12.42578125" style="1" bestFit="1" customWidth="1"/>
    <col min="17" max="17" width="12.5703125" style="1" bestFit="1" customWidth="1"/>
    <col min="18" max="18" width="12.42578125" style="1" bestFit="1" customWidth="1"/>
    <col min="19" max="16384" width="10.85546875" style="1"/>
  </cols>
  <sheetData>
    <row r="1" spans="2:22" x14ac:dyDescent="0.2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2:22" ht="14.25" customHeight="1" x14ac:dyDescent="0.2">
      <c r="B2" s="79" t="s">
        <v>48</v>
      </c>
      <c r="C2" s="80"/>
      <c r="D2" s="80"/>
      <c r="E2" s="80"/>
      <c r="F2" s="80"/>
      <c r="G2" s="80"/>
      <c r="H2" s="80"/>
      <c r="I2" s="81"/>
      <c r="J2" s="80"/>
      <c r="K2" s="80"/>
      <c r="L2" s="80"/>
      <c r="M2" s="80"/>
      <c r="N2" s="80"/>
      <c r="O2" s="80"/>
      <c r="P2" s="80"/>
      <c r="Q2" s="82"/>
      <c r="R2" s="82"/>
      <c r="S2" s="9"/>
      <c r="T2" s="9"/>
      <c r="U2" s="9"/>
      <c r="V2" s="9"/>
    </row>
    <row r="3" spans="2:22" ht="15.75" customHeight="1" x14ac:dyDescent="0.2">
      <c r="B3" s="121" t="s">
        <v>49</v>
      </c>
      <c r="C3" s="121"/>
      <c r="D3" s="121"/>
      <c r="E3" s="121"/>
      <c r="F3" s="121"/>
      <c r="G3" s="121"/>
      <c r="H3" s="121"/>
      <c r="I3" s="121"/>
      <c r="J3" s="121"/>
      <c r="K3" s="80"/>
      <c r="L3" s="80"/>
      <c r="M3" s="80"/>
      <c r="N3" s="80"/>
      <c r="O3" s="80"/>
      <c r="P3" s="80"/>
      <c r="Q3" s="83"/>
      <c r="R3" s="83"/>
      <c r="S3" s="84"/>
      <c r="T3" s="84"/>
      <c r="U3" s="84"/>
      <c r="V3" s="84"/>
    </row>
    <row r="4" spans="2:22" ht="14.25" customHeight="1" thickBot="1" x14ac:dyDescent="0.25">
      <c r="B4" s="7" t="s">
        <v>87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2"/>
      <c r="R4" s="82"/>
      <c r="S4" s="9"/>
      <c r="T4" s="9"/>
      <c r="U4" s="9"/>
      <c r="V4" s="9"/>
    </row>
    <row r="5" spans="2:22" ht="21.75" customHeight="1" thickTop="1" thickBot="1" x14ac:dyDescent="0.25">
      <c r="B5" s="122" t="s">
        <v>50</v>
      </c>
      <c r="C5" s="118" t="s">
        <v>6</v>
      </c>
      <c r="D5" s="120"/>
      <c r="E5" s="118" t="s">
        <v>51</v>
      </c>
      <c r="F5" s="120"/>
      <c r="G5" s="118" t="s">
        <v>8</v>
      </c>
      <c r="H5" s="120"/>
      <c r="I5" s="118" t="s">
        <v>9</v>
      </c>
      <c r="J5" s="120"/>
      <c r="K5" s="118" t="s">
        <v>10</v>
      </c>
      <c r="L5" s="120"/>
      <c r="M5" s="118" t="s">
        <v>11</v>
      </c>
      <c r="N5" s="120"/>
      <c r="O5" s="118" t="s">
        <v>12</v>
      </c>
      <c r="P5" s="120"/>
      <c r="Q5" s="118" t="s">
        <v>5</v>
      </c>
      <c r="R5" s="120"/>
    </row>
    <row r="6" spans="2:22" ht="19.5" customHeight="1" thickTop="1" thickBot="1" x14ac:dyDescent="0.25">
      <c r="B6" s="123"/>
      <c r="C6" s="85" t="s">
        <v>52</v>
      </c>
      <c r="D6" s="61" t="s">
        <v>53</v>
      </c>
      <c r="E6" s="85" t="s">
        <v>52</v>
      </c>
      <c r="F6" s="85" t="s">
        <v>53</v>
      </c>
      <c r="G6" s="85" t="s">
        <v>52</v>
      </c>
      <c r="H6" s="61" t="s">
        <v>53</v>
      </c>
      <c r="I6" s="85" t="s">
        <v>52</v>
      </c>
      <c r="J6" s="61" t="s">
        <v>53</v>
      </c>
      <c r="K6" s="61" t="s">
        <v>52</v>
      </c>
      <c r="L6" s="61" t="s">
        <v>53</v>
      </c>
      <c r="M6" s="86" t="s">
        <v>52</v>
      </c>
      <c r="N6" s="85" t="s">
        <v>53</v>
      </c>
      <c r="O6" s="86" t="s">
        <v>52</v>
      </c>
      <c r="P6" s="85" t="s">
        <v>53</v>
      </c>
      <c r="Q6" s="86" t="s">
        <v>52</v>
      </c>
      <c r="R6" s="85" t="s">
        <v>53</v>
      </c>
    </row>
    <row r="7" spans="2:22" ht="15.75" thickTop="1" x14ac:dyDescent="0.25">
      <c r="B7" s="87" t="s">
        <v>54</v>
      </c>
      <c r="C7" s="50">
        <v>26973</v>
      </c>
      <c r="D7" s="88">
        <v>0.27241877329239594</v>
      </c>
      <c r="E7" s="50">
        <v>402752</v>
      </c>
      <c r="F7" s="88">
        <v>0.27189824878819385</v>
      </c>
      <c r="G7" s="50">
        <v>7256</v>
      </c>
      <c r="H7" s="88">
        <v>0.42881626381419535</v>
      </c>
      <c r="I7" s="50">
        <v>417546</v>
      </c>
      <c r="J7" s="88">
        <v>0.2646656136142938</v>
      </c>
      <c r="K7" s="50">
        <v>160754</v>
      </c>
      <c r="L7" s="88">
        <v>0.23289040587839874</v>
      </c>
      <c r="M7" s="50">
        <v>5131</v>
      </c>
      <c r="N7" s="88">
        <v>0.1492741395863032</v>
      </c>
      <c r="O7" s="50">
        <v>285726</v>
      </c>
      <c r="P7" s="88">
        <v>0.26821051248234073</v>
      </c>
      <c r="Q7" s="50">
        <v>1306138</v>
      </c>
      <c r="R7" s="88">
        <v>0.26308158857097741</v>
      </c>
    </row>
    <row r="8" spans="2:22" ht="15" x14ac:dyDescent="0.25">
      <c r="B8" s="87" t="s">
        <v>55</v>
      </c>
      <c r="C8" s="50">
        <v>1144</v>
      </c>
      <c r="D8" s="88">
        <v>1.1554038358599375E-2</v>
      </c>
      <c r="E8" s="50">
        <v>22982</v>
      </c>
      <c r="F8" s="88">
        <v>1.5515169517842918E-2</v>
      </c>
      <c r="G8" s="50">
        <v>330</v>
      </c>
      <c r="H8" s="88">
        <v>1.9502393475562908E-2</v>
      </c>
      <c r="I8" s="50">
        <v>23443</v>
      </c>
      <c r="J8" s="88">
        <v>1.4859235633262174E-2</v>
      </c>
      <c r="K8" s="50">
        <v>13887</v>
      </c>
      <c r="L8" s="88">
        <v>2.0118622655942144E-2</v>
      </c>
      <c r="M8" s="50">
        <v>162</v>
      </c>
      <c r="N8" s="88">
        <v>4.7130014837226892E-3</v>
      </c>
      <c r="O8" s="50">
        <v>16984</v>
      </c>
      <c r="P8" s="88">
        <v>1.5942328270786791E-2</v>
      </c>
      <c r="Q8" s="50">
        <v>78932</v>
      </c>
      <c r="R8" s="88">
        <v>1.5899089567033217E-2</v>
      </c>
    </row>
    <row r="9" spans="2:22" ht="15" x14ac:dyDescent="0.25">
      <c r="B9" s="87" t="s">
        <v>56</v>
      </c>
      <c r="C9" s="50">
        <v>751</v>
      </c>
      <c r="D9" s="88">
        <v>7.5848625938008144E-3</v>
      </c>
      <c r="E9" s="50">
        <v>11394</v>
      </c>
      <c r="F9" s="88">
        <v>7.6920999689453571E-3</v>
      </c>
      <c r="G9" s="50">
        <v>170</v>
      </c>
      <c r="H9" s="88">
        <v>1.0046687548017257E-2</v>
      </c>
      <c r="I9" s="50">
        <v>10917</v>
      </c>
      <c r="J9" s="88">
        <v>6.9196892636745784E-3</v>
      </c>
      <c r="K9" s="50">
        <v>8204</v>
      </c>
      <c r="L9" s="88">
        <v>1.1885445399967548E-2</v>
      </c>
      <c r="M9" s="50">
        <v>122</v>
      </c>
      <c r="N9" s="88">
        <v>3.5492974136677041E-3</v>
      </c>
      <c r="O9" s="50">
        <v>7811</v>
      </c>
      <c r="P9" s="88">
        <v>7.331931589914957E-3</v>
      </c>
      <c r="Q9" s="50">
        <v>39369</v>
      </c>
      <c r="R9" s="88">
        <v>7.9300062986435264E-3</v>
      </c>
    </row>
    <row r="10" spans="2:22" ht="15" x14ac:dyDescent="0.25">
      <c r="B10" s="87" t="s">
        <v>57</v>
      </c>
      <c r="C10" s="50">
        <v>1121</v>
      </c>
      <c r="D10" s="88">
        <v>1.1321745629361802E-2</v>
      </c>
      <c r="E10" s="50">
        <v>18437</v>
      </c>
      <c r="F10" s="88">
        <v>1.2446835801952391E-2</v>
      </c>
      <c r="G10" s="50">
        <v>323</v>
      </c>
      <c r="H10" s="88">
        <v>1.9088706341232789E-2</v>
      </c>
      <c r="I10" s="50">
        <v>21621</v>
      </c>
      <c r="J10" s="88">
        <v>1.3704369476038113E-2</v>
      </c>
      <c r="K10" s="50">
        <v>17538</v>
      </c>
      <c r="L10" s="88">
        <v>2.5407964581256808E-2</v>
      </c>
      <c r="M10" s="50">
        <v>160</v>
      </c>
      <c r="N10" s="88">
        <v>4.6548162802199401E-3</v>
      </c>
      <c r="O10" s="50">
        <v>18701</v>
      </c>
      <c r="P10" s="88">
        <v>1.7554020312763999E-2</v>
      </c>
      <c r="Q10" s="50">
        <v>77901</v>
      </c>
      <c r="R10" s="88">
        <v>1.5691417629877042E-2</v>
      </c>
    </row>
    <row r="11" spans="2:22" ht="15" x14ac:dyDescent="0.25">
      <c r="B11" s="87" t="s">
        <v>58</v>
      </c>
      <c r="C11" s="50">
        <v>555</v>
      </c>
      <c r="D11" s="88">
        <v>5.6053245533414803E-3</v>
      </c>
      <c r="E11" s="50">
        <v>10033</v>
      </c>
      <c r="F11" s="88">
        <v>6.7732876064971713E-3</v>
      </c>
      <c r="G11" s="50">
        <v>81</v>
      </c>
      <c r="H11" s="88">
        <v>4.7869511258199866E-3</v>
      </c>
      <c r="I11" s="50">
        <v>9334</v>
      </c>
      <c r="J11" s="88">
        <v>5.916312135855869E-3</v>
      </c>
      <c r="K11" s="50">
        <v>7867</v>
      </c>
      <c r="L11" s="88">
        <v>1.1397220741290189E-2</v>
      </c>
      <c r="M11" s="50">
        <v>43</v>
      </c>
      <c r="N11" s="88">
        <v>1.2509818753091088E-3</v>
      </c>
      <c r="O11" s="50">
        <v>5313</v>
      </c>
      <c r="P11" s="88">
        <v>4.9871402556930181E-3</v>
      </c>
      <c r="Q11" s="50">
        <v>33226</v>
      </c>
      <c r="R11" s="88">
        <v>6.6926360659079424E-3</v>
      </c>
    </row>
    <row r="12" spans="2:22" ht="15" x14ac:dyDescent="0.25">
      <c r="B12" s="87" t="s">
        <v>59</v>
      </c>
      <c r="C12" s="50">
        <v>1265</v>
      </c>
      <c r="D12" s="88">
        <v>1.2776100108066617E-2</v>
      </c>
      <c r="E12" s="50">
        <v>36024</v>
      </c>
      <c r="F12" s="88">
        <v>2.431983581545441E-2</v>
      </c>
      <c r="G12" s="50">
        <v>286</v>
      </c>
      <c r="H12" s="88">
        <v>1.6902074345487857E-2</v>
      </c>
      <c r="I12" s="50">
        <v>38810</v>
      </c>
      <c r="J12" s="88">
        <v>2.4599536532308362E-2</v>
      </c>
      <c r="K12" s="50">
        <v>19723</v>
      </c>
      <c r="L12" s="88">
        <v>2.857345680443198E-2</v>
      </c>
      <c r="M12" s="50">
        <v>228</v>
      </c>
      <c r="N12" s="88">
        <v>6.6331131993134142E-3</v>
      </c>
      <c r="O12" s="50">
        <v>26831</v>
      </c>
      <c r="P12" s="88">
        <v>2.5185386824863425E-2</v>
      </c>
      <c r="Q12" s="50">
        <v>123167</v>
      </c>
      <c r="R12" s="88">
        <v>2.4809242952196577E-2</v>
      </c>
    </row>
    <row r="13" spans="2:22" ht="15" x14ac:dyDescent="0.25">
      <c r="B13" s="87" t="s">
        <v>60</v>
      </c>
      <c r="C13" s="50">
        <v>243</v>
      </c>
      <c r="D13" s="88">
        <v>2.454223182814378E-3</v>
      </c>
      <c r="E13" s="50">
        <v>10000</v>
      </c>
      <c r="F13" s="88">
        <v>6.7510092758867454E-3</v>
      </c>
      <c r="G13" s="50">
        <v>36</v>
      </c>
      <c r="H13" s="88">
        <v>2.1275338336977719E-3</v>
      </c>
      <c r="I13" s="50">
        <v>16178</v>
      </c>
      <c r="J13" s="88">
        <v>1.0254349446526274E-2</v>
      </c>
      <c r="K13" s="50">
        <v>5578</v>
      </c>
      <c r="L13" s="88">
        <v>8.0810597807190378E-3</v>
      </c>
      <c r="M13" s="50">
        <v>2803</v>
      </c>
      <c r="N13" s="88">
        <v>8.1546562709103071E-2</v>
      </c>
      <c r="O13" s="50">
        <v>6838</v>
      </c>
      <c r="P13" s="88">
        <v>6.4186081438789497E-3</v>
      </c>
      <c r="Q13" s="50">
        <v>41676</v>
      </c>
      <c r="R13" s="88">
        <v>8.3946999543363446E-3</v>
      </c>
    </row>
    <row r="14" spans="2:22" ht="15" x14ac:dyDescent="0.25">
      <c r="B14" s="87" t="s">
        <v>61</v>
      </c>
      <c r="C14" s="50">
        <v>912</v>
      </c>
      <c r="D14" s="88">
        <v>9.2109116984638376E-3</v>
      </c>
      <c r="E14" s="50">
        <v>11317</v>
      </c>
      <c r="F14" s="88">
        <v>7.6401171975210291E-3</v>
      </c>
      <c r="G14" s="50">
        <v>252</v>
      </c>
      <c r="H14" s="88">
        <v>1.4892736835884404E-2</v>
      </c>
      <c r="I14" s="50">
        <v>9886</v>
      </c>
      <c r="J14" s="88">
        <v>6.266194747704212E-3</v>
      </c>
      <c r="K14" s="50">
        <v>5983</v>
      </c>
      <c r="L14" s="88">
        <v>8.667798613847616E-3</v>
      </c>
      <c r="M14" s="50">
        <v>97</v>
      </c>
      <c r="N14" s="88">
        <v>2.8219823698833386E-3</v>
      </c>
      <c r="O14" s="50">
        <v>6675</v>
      </c>
      <c r="P14" s="88">
        <v>6.2656053466498959E-3</v>
      </c>
      <c r="Q14" s="50">
        <v>35122</v>
      </c>
      <c r="R14" s="88">
        <v>7.0745429454890374E-3</v>
      </c>
    </row>
    <row r="15" spans="2:22" ht="15" x14ac:dyDescent="0.25">
      <c r="B15" s="87" t="s">
        <v>62</v>
      </c>
      <c r="C15" s="50">
        <v>734</v>
      </c>
      <c r="D15" s="88">
        <v>7.4131679678426064E-3</v>
      </c>
      <c r="E15" s="50">
        <v>26105</v>
      </c>
      <c r="F15" s="88">
        <v>1.7623509714702348E-2</v>
      </c>
      <c r="G15" s="50">
        <v>135</v>
      </c>
      <c r="H15" s="88">
        <v>7.9782518763666446E-3</v>
      </c>
      <c r="I15" s="50">
        <v>35085</v>
      </c>
      <c r="J15" s="88">
        <v>2.2238462747643364E-2</v>
      </c>
      <c r="K15" s="50">
        <v>15014</v>
      </c>
      <c r="L15" s="88">
        <v>2.1751350223685125E-2</v>
      </c>
      <c r="M15" s="50">
        <v>118</v>
      </c>
      <c r="N15" s="88">
        <v>3.4329270066622056E-3</v>
      </c>
      <c r="O15" s="50">
        <v>20924</v>
      </c>
      <c r="P15" s="88">
        <v>1.964067809337864E-2</v>
      </c>
      <c r="Q15" s="50">
        <v>98115</v>
      </c>
      <c r="R15" s="88">
        <v>1.9763076735284348E-2</v>
      </c>
    </row>
    <row r="16" spans="2:22" ht="15" x14ac:dyDescent="0.25">
      <c r="B16" s="87" t="s">
        <v>63</v>
      </c>
      <c r="C16" s="50">
        <v>238</v>
      </c>
      <c r="D16" s="88">
        <v>2.403724763414905E-3</v>
      </c>
      <c r="E16" s="50">
        <v>11766</v>
      </c>
      <c r="F16" s="88">
        <v>7.9432375140083434E-3</v>
      </c>
      <c r="G16" s="50">
        <v>48</v>
      </c>
      <c r="H16" s="88">
        <v>2.8367117782636961E-3</v>
      </c>
      <c r="I16" s="50">
        <v>16238</v>
      </c>
      <c r="J16" s="88">
        <v>1.0292380165205442E-2</v>
      </c>
      <c r="K16" s="50">
        <v>5877</v>
      </c>
      <c r="L16" s="88">
        <v>8.514232400732482E-3</v>
      </c>
      <c r="M16" s="50">
        <v>305</v>
      </c>
      <c r="N16" s="88">
        <v>8.8732435341692603E-3</v>
      </c>
      <c r="O16" s="50">
        <v>7003</v>
      </c>
      <c r="P16" s="88">
        <v>6.5734882760433285E-3</v>
      </c>
      <c r="Q16" s="50">
        <v>41475</v>
      </c>
      <c r="R16" s="88">
        <v>8.3542129908364508E-3</v>
      </c>
    </row>
    <row r="17" spans="2:18" ht="15" x14ac:dyDescent="0.25">
      <c r="B17" s="87" t="s">
        <v>64</v>
      </c>
      <c r="C17" s="50">
        <v>429</v>
      </c>
      <c r="D17" s="88">
        <v>4.3327643844747656E-3</v>
      </c>
      <c r="E17" s="50">
        <v>12583</v>
      </c>
      <c r="F17" s="88">
        <v>8.494794971848291E-3</v>
      </c>
      <c r="G17" s="50">
        <v>91</v>
      </c>
      <c r="H17" s="88">
        <v>5.3779327462915904E-3</v>
      </c>
      <c r="I17" s="50">
        <v>12026</v>
      </c>
      <c r="J17" s="88">
        <v>7.6226237139278633E-3</v>
      </c>
      <c r="K17" s="50">
        <v>9440</v>
      </c>
      <c r="L17" s="88">
        <v>1.3676085394404396E-2</v>
      </c>
      <c r="M17" s="50">
        <v>61</v>
      </c>
      <c r="N17" s="88">
        <v>1.7746487068338521E-3</v>
      </c>
      <c r="O17" s="50">
        <v>9227</v>
      </c>
      <c r="P17" s="88">
        <v>8.6610847241256304E-3</v>
      </c>
      <c r="Q17" s="50">
        <v>43857</v>
      </c>
      <c r="R17" s="88">
        <v>8.8340137224620658E-3</v>
      </c>
    </row>
    <row r="18" spans="2:18" ht="15" x14ac:dyDescent="0.25">
      <c r="B18" s="87" t="s">
        <v>65</v>
      </c>
      <c r="C18" s="50">
        <v>653</v>
      </c>
      <c r="D18" s="88">
        <v>6.595093573571147E-3</v>
      </c>
      <c r="E18" s="50">
        <v>14979</v>
      </c>
      <c r="F18" s="88">
        <v>1.0112336794350755E-2</v>
      </c>
      <c r="G18" s="50">
        <v>121</v>
      </c>
      <c r="H18" s="88">
        <v>7.1508776077064008E-3</v>
      </c>
      <c r="I18" s="50">
        <v>14568</v>
      </c>
      <c r="J18" s="88">
        <v>9.2338584953019394E-3</v>
      </c>
      <c r="K18" s="50">
        <v>9339</v>
      </c>
      <c r="L18" s="88">
        <v>1.3529762870587145E-2</v>
      </c>
      <c r="M18" s="50">
        <v>170</v>
      </c>
      <c r="N18" s="88">
        <v>4.9457422977336862E-3</v>
      </c>
      <c r="O18" s="50">
        <v>9516</v>
      </c>
      <c r="P18" s="88">
        <v>8.9323596222802108E-3</v>
      </c>
      <c r="Q18" s="50">
        <v>49346</v>
      </c>
      <c r="R18" s="88">
        <v>9.939650253063665E-3</v>
      </c>
    </row>
    <row r="19" spans="2:18" ht="15" x14ac:dyDescent="0.25">
      <c r="B19" s="87" t="s">
        <v>66</v>
      </c>
      <c r="C19" s="50">
        <v>906</v>
      </c>
      <c r="D19" s="88">
        <v>9.1503135951844713E-3</v>
      </c>
      <c r="E19" s="50">
        <v>20404</v>
      </c>
      <c r="F19" s="88">
        <v>1.3774759326519314E-2</v>
      </c>
      <c r="G19" s="50">
        <v>39</v>
      </c>
      <c r="H19" s="88">
        <v>2.3048283198392528E-3</v>
      </c>
      <c r="I19" s="50">
        <v>36889</v>
      </c>
      <c r="J19" s="88">
        <v>2.3381919689263675E-2</v>
      </c>
      <c r="K19" s="50">
        <v>13499</v>
      </c>
      <c r="L19" s="88">
        <v>1.955651236642637E-2</v>
      </c>
      <c r="M19" s="50">
        <v>1917</v>
      </c>
      <c r="N19" s="88">
        <v>5.5770517557385157E-2</v>
      </c>
      <c r="O19" s="50">
        <v>14208</v>
      </c>
      <c r="P19" s="88">
        <v>1.3336587380554564E-2</v>
      </c>
      <c r="Q19" s="50">
        <v>87862</v>
      </c>
      <c r="R19" s="88">
        <v>1.7697838741431517E-2</v>
      </c>
    </row>
    <row r="20" spans="2:18" ht="15" x14ac:dyDescent="0.25">
      <c r="B20" s="87" t="s">
        <v>67</v>
      </c>
      <c r="C20" s="50">
        <v>791</v>
      </c>
      <c r="D20" s="88">
        <v>7.9888499489965958E-3</v>
      </c>
      <c r="E20" s="50">
        <v>24324</v>
      </c>
      <c r="F20" s="88">
        <v>1.6421154962666919E-2</v>
      </c>
      <c r="G20" s="50">
        <v>62</v>
      </c>
      <c r="H20" s="88">
        <v>3.6640860469239409E-3</v>
      </c>
      <c r="I20" s="50">
        <v>33296</v>
      </c>
      <c r="J20" s="88">
        <v>2.1104513485692842E-2</v>
      </c>
      <c r="K20" s="50">
        <v>13989</v>
      </c>
      <c r="L20" s="88">
        <v>2.0266393917618971E-2</v>
      </c>
      <c r="M20" s="50">
        <v>9873</v>
      </c>
      <c r="N20" s="88">
        <v>0.28723125709132169</v>
      </c>
      <c r="O20" s="50">
        <v>12884</v>
      </c>
      <c r="P20" s="88">
        <v>1.2093791653368878E-2</v>
      </c>
      <c r="Q20" s="50">
        <v>95219</v>
      </c>
      <c r="R20" s="88">
        <v>1.9179742176599301E-2</v>
      </c>
    </row>
    <row r="21" spans="2:18" ht="15" x14ac:dyDescent="0.25">
      <c r="B21" s="87" t="s">
        <v>68</v>
      </c>
      <c r="C21" s="50">
        <v>1484</v>
      </c>
      <c r="D21" s="88">
        <v>1.4987930877763527E-2</v>
      </c>
      <c r="E21" s="50">
        <v>51939</v>
      </c>
      <c r="F21" s="88">
        <v>3.5064067078028165E-2</v>
      </c>
      <c r="G21" s="50">
        <v>267</v>
      </c>
      <c r="H21" s="88">
        <v>1.577920926659181E-2</v>
      </c>
      <c r="I21" s="50">
        <v>46217</v>
      </c>
      <c r="J21" s="88">
        <v>2.9294428753251625E-2</v>
      </c>
      <c r="K21" s="50">
        <v>24075</v>
      </c>
      <c r="L21" s="88">
        <v>3.487836396930994E-2</v>
      </c>
      <c r="M21" s="50">
        <v>182</v>
      </c>
      <c r="N21" s="88">
        <v>5.2948535187501821E-3</v>
      </c>
      <c r="O21" s="50">
        <v>34968</v>
      </c>
      <c r="P21" s="88">
        <v>3.2823324009236488E-2</v>
      </c>
      <c r="Q21" s="50">
        <v>159132</v>
      </c>
      <c r="R21" s="88">
        <v>3.2053589431170246E-2</v>
      </c>
    </row>
    <row r="22" spans="2:18" ht="15" x14ac:dyDescent="0.25">
      <c r="B22" s="87" t="s">
        <v>69</v>
      </c>
      <c r="C22" s="50">
        <v>584</v>
      </c>
      <c r="D22" s="88">
        <v>5.8982153858584225E-3</v>
      </c>
      <c r="E22" s="50">
        <v>17349</v>
      </c>
      <c r="F22" s="88">
        <v>1.1712325992735913E-2</v>
      </c>
      <c r="G22" s="50">
        <v>167</v>
      </c>
      <c r="H22" s="88">
        <v>9.8693930618757759E-3</v>
      </c>
      <c r="I22" s="50">
        <v>16460</v>
      </c>
      <c r="J22" s="88">
        <v>1.0433093824318363E-2</v>
      </c>
      <c r="K22" s="50">
        <v>9482</v>
      </c>
      <c r="L22" s="88">
        <v>1.3736932384506618E-2</v>
      </c>
      <c r="M22" s="50">
        <v>117</v>
      </c>
      <c r="N22" s="88">
        <v>3.4038344049108311E-3</v>
      </c>
      <c r="O22" s="50">
        <v>12074</v>
      </c>
      <c r="P22" s="88">
        <v>1.1333471004561923E-2</v>
      </c>
      <c r="Q22" s="50">
        <v>56233</v>
      </c>
      <c r="R22" s="88">
        <v>1.1326882679052588E-2</v>
      </c>
    </row>
    <row r="23" spans="2:18" ht="15" x14ac:dyDescent="0.25">
      <c r="B23" s="87" t="s">
        <v>70</v>
      </c>
      <c r="C23" s="50">
        <v>1113</v>
      </c>
      <c r="D23" s="88">
        <v>1.1240948158322644E-2</v>
      </c>
      <c r="E23" s="50">
        <v>21023</v>
      </c>
      <c r="F23" s="88">
        <v>1.4192646800696705E-2</v>
      </c>
      <c r="G23" s="50">
        <v>117</v>
      </c>
      <c r="H23" s="88">
        <v>6.9144849595177589E-3</v>
      </c>
      <c r="I23" s="50">
        <v>22867</v>
      </c>
      <c r="J23" s="88">
        <v>1.4494140733942163E-2</v>
      </c>
      <c r="K23" s="50">
        <v>8450</v>
      </c>
      <c r="L23" s="88">
        <v>1.2241834913423425E-2</v>
      </c>
      <c r="M23" s="50">
        <v>83</v>
      </c>
      <c r="N23" s="88">
        <v>2.414685945364094E-3</v>
      </c>
      <c r="O23" s="50">
        <v>15698</v>
      </c>
      <c r="P23" s="88">
        <v>1.4735201907372293E-2</v>
      </c>
      <c r="Q23" s="50">
        <v>69351</v>
      </c>
      <c r="R23" s="88">
        <v>1.3969210973538244E-2</v>
      </c>
    </row>
    <row r="24" spans="2:18" ht="15" x14ac:dyDescent="0.25">
      <c r="B24" s="87" t="s">
        <v>71</v>
      </c>
      <c r="C24" s="50">
        <v>1540</v>
      </c>
      <c r="D24" s="88">
        <v>1.5553513175037621E-2</v>
      </c>
      <c r="E24" s="50">
        <v>26288</v>
      </c>
      <c r="F24" s="88">
        <v>1.7747053184451075E-2</v>
      </c>
      <c r="G24" s="50">
        <v>305</v>
      </c>
      <c r="H24" s="88">
        <v>1.8024939424383903E-2</v>
      </c>
      <c r="I24" s="50">
        <v>26223</v>
      </c>
      <c r="J24" s="88">
        <v>1.662132559873028E-2</v>
      </c>
      <c r="K24" s="50">
        <v>7555</v>
      </c>
      <c r="L24" s="88">
        <v>1.0945214529102246E-2</v>
      </c>
      <c r="M24" s="50">
        <v>206</v>
      </c>
      <c r="N24" s="88">
        <v>5.9930759607831731E-3</v>
      </c>
      <c r="O24" s="50">
        <v>14349</v>
      </c>
      <c r="P24" s="88">
        <v>1.3468939493495034E-2</v>
      </c>
      <c r="Q24" s="50">
        <v>76466</v>
      </c>
      <c r="R24" s="88">
        <v>1.540236891036287E-2</v>
      </c>
    </row>
    <row r="25" spans="2:18" ht="15" x14ac:dyDescent="0.25">
      <c r="B25" s="87" t="s">
        <v>72</v>
      </c>
      <c r="C25" s="50">
        <v>451</v>
      </c>
      <c r="D25" s="88">
        <v>4.5549574298324466E-3</v>
      </c>
      <c r="E25" s="50">
        <v>13382</v>
      </c>
      <c r="F25" s="88">
        <v>9.0342006129916427E-3</v>
      </c>
      <c r="G25" s="50">
        <v>90</v>
      </c>
      <c r="H25" s="88">
        <v>5.3188345842444303E-3</v>
      </c>
      <c r="I25" s="50">
        <v>12046</v>
      </c>
      <c r="J25" s="88">
        <v>7.6353006201542528E-3</v>
      </c>
      <c r="K25" s="50">
        <v>8083</v>
      </c>
      <c r="L25" s="88">
        <v>1.1710148118958763E-2</v>
      </c>
      <c r="M25" s="50">
        <v>66</v>
      </c>
      <c r="N25" s="88">
        <v>1.9201117155907253E-3</v>
      </c>
      <c r="O25" s="50">
        <v>8313</v>
      </c>
      <c r="P25" s="88">
        <v>7.8031426586817358E-3</v>
      </c>
      <c r="Q25" s="50">
        <v>42431</v>
      </c>
      <c r="R25" s="88">
        <v>8.5467778520598291E-3</v>
      </c>
    </row>
    <row r="26" spans="2:18" ht="15" x14ac:dyDescent="0.25">
      <c r="B26" s="87" t="s">
        <v>73</v>
      </c>
      <c r="C26" s="50">
        <v>123</v>
      </c>
      <c r="D26" s="88">
        <v>1.2422611172270307E-3</v>
      </c>
      <c r="E26" s="50">
        <v>2567</v>
      </c>
      <c r="F26" s="88">
        <v>1.7329840811201275E-3</v>
      </c>
      <c r="G26" s="50">
        <v>35</v>
      </c>
      <c r="H26" s="88">
        <v>2.0684356716506118E-3</v>
      </c>
      <c r="I26" s="50">
        <v>2202</v>
      </c>
      <c r="J26" s="88">
        <v>1.3957273755254578E-3</v>
      </c>
      <c r="K26" s="50">
        <v>3024</v>
      </c>
      <c r="L26" s="88">
        <v>4.3809832873600522E-3</v>
      </c>
      <c r="M26" s="50">
        <v>17</v>
      </c>
      <c r="N26" s="88">
        <v>4.9457422977336864E-4</v>
      </c>
      <c r="O26" s="50">
        <v>1645</v>
      </c>
      <c r="P26" s="88">
        <v>1.5441079843054799E-3</v>
      </c>
      <c r="Q26" s="50">
        <v>9613</v>
      </c>
      <c r="R26" s="88">
        <v>1.9363242792263002E-3</v>
      </c>
    </row>
    <row r="27" spans="2:18" ht="15" x14ac:dyDescent="0.25">
      <c r="B27" s="87" t="s">
        <v>74</v>
      </c>
      <c r="C27" s="50">
        <v>482</v>
      </c>
      <c r="D27" s="88">
        <v>4.8680476301091779E-3</v>
      </c>
      <c r="E27" s="50">
        <v>19009</v>
      </c>
      <c r="F27" s="88">
        <v>1.2832993532533114E-2</v>
      </c>
      <c r="G27" s="50">
        <v>99</v>
      </c>
      <c r="H27" s="88">
        <v>5.8507180426688732E-3</v>
      </c>
      <c r="I27" s="50">
        <v>14975</v>
      </c>
      <c r="J27" s="88">
        <v>9.4918335370089597E-3</v>
      </c>
      <c r="K27" s="50">
        <v>9446</v>
      </c>
      <c r="L27" s="88">
        <v>1.3684777821561855E-2</v>
      </c>
      <c r="M27" s="50">
        <v>110</v>
      </c>
      <c r="N27" s="88">
        <v>3.2001861926512086E-3</v>
      </c>
      <c r="O27" s="50">
        <v>14546</v>
      </c>
      <c r="P27" s="88">
        <v>1.3653856984624627E-2</v>
      </c>
      <c r="Q27" s="50">
        <v>58667</v>
      </c>
      <c r="R27" s="88">
        <v>1.1817157649991611E-2</v>
      </c>
    </row>
    <row r="28" spans="2:18" ht="15" x14ac:dyDescent="0.25">
      <c r="B28" s="87" t="s">
        <v>75</v>
      </c>
      <c r="C28" s="50">
        <v>789</v>
      </c>
      <c r="D28" s="88">
        <v>7.9686505812368077E-3</v>
      </c>
      <c r="E28" s="50">
        <v>36812</v>
      </c>
      <c r="F28" s="88">
        <v>2.4851815346394288E-2</v>
      </c>
      <c r="G28" s="50">
        <v>171</v>
      </c>
      <c r="H28" s="88">
        <v>1.0105785710064418E-2</v>
      </c>
      <c r="I28" s="50">
        <v>44986</v>
      </c>
      <c r="J28" s="88">
        <v>2.8514165175017366E-2</v>
      </c>
      <c r="K28" s="50">
        <v>17866</v>
      </c>
      <c r="L28" s="88">
        <v>2.588315059919798E-2</v>
      </c>
      <c r="M28" s="50">
        <v>151</v>
      </c>
      <c r="N28" s="88">
        <v>4.3929828644575682E-3</v>
      </c>
      <c r="O28" s="50">
        <v>30789</v>
      </c>
      <c r="P28" s="88">
        <v>2.8900632661873205E-2</v>
      </c>
      <c r="Q28" s="50">
        <v>131564</v>
      </c>
      <c r="R28" s="88">
        <v>2.6500631173632473E-2</v>
      </c>
    </row>
    <row r="29" spans="2:18" ht="15" x14ac:dyDescent="0.25">
      <c r="B29" s="87" t="s">
        <v>76</v>
      </c>
      <c r="C29" s="50">
        <v>529</v>
      </c>
      <c r="D29" s="88">
        <v>5.3427327724642221E-3</v>
      </c>
      <c r="E29" s="50">
        <v>10905</v>
      </c>
      <c r="F29" s="88">
        <v>7.3619756153544954E-3</v>
      </c>
      <c r="G29" s="50">
        <v>71</v>
      </c>
      <c r="H29" s="88">
        <v>4.1959695053483837E-3</v>
      </c>
      <c r="I29" s="50">
        <v>14592</v>
      </c>
      <c r="J29" s="88">
        <v>9.2490707827736062E-3</v>
      </c>
      <c r="K29" s="50">
        <v>4715</v>
      </c>
      <c r="L29" s="88">
        <v>6.8307990079043137E-3</v>
      </c>
      <c r="M29" s="50">
        <v>163</v>
      </c>
      <c r="N29" s="88">
        <v>4.7420940854740641E-3</v>
      </c>
      <c r="O29" s="50">
        <v>5905</v>
      </c>
      <c r="P29" s="88">
        <v>5.542831396549458E-3</v>
      </c>
      <c r="Q29" s="50">
        <v>36880</v>
      </c>
      <c r="R29" s="88">
        <v>7.4286528053537863E-3</v>
      </c>
    </row>
    <row r="30" spans="2:18" ht="15" x14ac:dyDescent="0.25">
      <c r="B30" s="87" t="s">
        <v>77</v>
      </c>
      <c r="C30" s="50">
        <v>5244</v>
      </c>
      <c r="D30" s="88">
        <v>5.2962742266167068E-2</v>
      </c>
      <c r="E30" s="50">
        <v>63339</v>
      </c>
      <c r="F30" s="88">
        <v>4.2760217652539054E-2</v>
      </c>
      <c r="G30" s="50">
        <v>844</v>
      </c>
      <c r="H30" s="88">
        <v>4.9878848767803324E-2</v>
      </c>
      <c r="I30" s="50">
        <v>76710</v>
      </c>
      <c r="J30" s="88">
        <v>4.8622273831316017E-2</v>
      </c>
      <c r="K30" s="50">
        <v>27454</v>
      </c>
      <c r="L30" s="88">
        <v>3.9773649196819728E-2</v>
      </c>
      <c r="M30" s="50">
        <v>268</v>
      </c>
      <c r="N30" s="88">
        <v>7.7968172693683993E-3</v>
      </c>
      <c r="O30" s="50">
        <v>33899</v>
      </c>
      <c r="P30" s="88">
        <v>3.1819888486304841E-2</v>
      </c>
      <c r="Q30" s="50">
        <v>207758</v>
      </c>
      <c r="R30" s="88">
        <v>4.1848211755279065E-2</v>
      </c>
    </row>
    <row r="31" spans="2:18" ht="15" x14ac:dyDescent="0.25">
      <c r="B31" s="87" t="s">
        <v>78</v>
      </c>
      <c r="C31" s="50">
        <v>511</v>
      </c>
      <c r="D31" s="88">
        <v>5.16093846262612E-3</v>
      </c>
      <c r="E31" s="50">
        <v>10390</v>
      </c>
      <c r="F31" s="88">
        <v>7.0142986376463285E-3</v>
      </c>
      <c r="G31" s="50">
        <v>164</v>
      </c>
      <c r="H31" s="88">
        <v>9.692098575734295E-3</v>
      </c>
      <c r="I31" s="50">
        <v>9772</v>
      </c>
      <c r="J31" s="88">
        <v>6.1939363822137933E-3</v>
      </c>
      <c r="K31" s="50">
        <v>4513</v>
      </c>
      <c r="L31" s="88">
        <v>6.538153960269813E-3</v>
      </c>
      <c r="M31" s="50">
        <v>53</v>
      </c>
      <c r="N31" s="88">
        <v>1.5419078928228551E-3</v>
      </c>
      <c r="O31" s="50">
        <v>6218</v>
      </c>
      <c r="P31" s="88">
        <v>5.8366343139279481E-3</v>
      </c>
      <c r="Q31" s="50">
        <v>31621</v>
      </c>
      <c r="R31" s="88">
        <v>6.3693446409460982E-3</v>
      </c>
    </row>
    <row r="32" spans="2:18" ht="15" x14ac:dyDescent="0.25">
      <c r="B32" s="87" t="s">
        <v>79</v>
      </c>
      <c r="C32" s="50">
        <v>2589</v>
      </c>
      <c r="D32" s="88">
        <v>2.6148081565047013E-2</v>
      </c>
      <c r="E32" s="50">
        <v>39040</v>
      </c>
      <c r="F32" s="88">
        <v>2.6355940213061854E-2</v>
      </c>
      <c r="G32" s="50">
        <v>818</v>
      </c>
      <c r="H32" s="88">
        <v>4.8342296554577155E-2</v>
      </c>
      <c r="I32" s="50">
        <v>35403</v>
      </c>
      <c r="J32" s="88">
        <v>2.2440025556642953E-2</v>
      </c>
      <c r="K32" s="50">
        <v>19968</v>
      </c>
      <c r="L32" s="88">
        <v>2.892839758002828E-2</v>
      </c>
      <c r="M32" s="50">
        <v>231</v>
      </c>
      <c r="N32" s="88">
        <v>6.7203910045675382E-3</v>
      </c>
      <c r="O32" s="50">
        <v>31279</v>
      </c>
      <c r="P32" s="88">
        <v>2.936057972102803E-2</v>
      </c>
      <c r="Q32" s="50">
        <v>129328</v>
      </c>
      <c r="R32" s="88">
        <v>2.6050238883156034E-2</v>
      </c>
    </row>
    <row r="33" spans="2:19" ht="15" x14ac:dyDescent="0.25">
      <c r="B33" s="87" t="s">
        <v>80</v>
      </c>
      <c r="C33" s="50">
        <v>1282</v>
      </c>
      <c r="D33" s="88">
        <v>1.2947794734024826E-2</v>
      </c>
      <c r="E33" s="50">
        <v>37486</v>
      </c>
      <c r="F33" s="88">
        <v>2.5306833371589052E-2</v>
      </c>
      <c r="G33" s="50">
        <v>99</v>
      </c>
      <c r="H33" s="88">
        <v>5.8507180426688732E-3</v>
      </c>
      <c r="I33" s="50">
        <v>42013</v>
      </c>
      <c r="J33" s="88">
        <v>2.6629743064464605E-2</v>
      </c>
      <c r="K33" s="50">
        <v>14877</v>
      </c>
      <c r="L33" s="88">
        <v>2.1552873136923112E-2</v>
      </c>
      <c r="M33" s="50">
        <v>1261</v>
      </c>
      <c r="N33" s="88">
        <v>3.6685770808483405E-2</v>
      </c>
      <c r="O33" s="50">
        <v>26407</v>
      </c>
      <c r="P33" s="88">
        <v>2.4787391818574353E-2</v>
      </c>
      <c r="Q33" s="50">
        <v>123425</v>
      </c>
      <c r="R33" s="88">
        <v>2.4861211293405398E-2</v>
      </c>
    </row>
    <row r="34" spans="2:19" ht="15" x14ac:dyDescent="0.25">
      <c r="B34" s="87" t="s">
        <v>81</v>
      </c>
      <c r="C34" s="50">
        <v>846</v>
      </c>
      <c r="D34" s="88">
        <v>8.5443325623907971E-3</v>
      </c>
      <c r="E34" s="50">
        <v>20721</v>
      </c>
      <c r="F34" s="88">
        <v>1.3988766320564925E-2</v>
      </c>
      <c r="G34" s="50">
        <v>208</v>
      </c>
      <c r="H34" s="88">
        <v>1.229241770580935E-2</v>
      </c>
      <c r="I34" s="50">
        <v>21830</v>
      </c>
      <c r="J34" s="88">
        <v>1.383684314610388E-2</v>
      </c>
      <c r="K34" s="50">
        <v>12489</v>
      </c>
      <c r="L34" s="88">
        <v>1.8093287128253865E-2</v>
      </c>
      <c r="M34" s="50">
        <v>99</v>
      </c>
      <c r="N34" s="88">
        <v>2.8801675733860881E-3</v>
      </c>
      <c r="O34" s="50">
        <v>11892</v>
      </c>
      <c r="P34" s="88">
        <v>1.1162633525447276E-2</v>
      </c>
      <c r="Q34" s="50">
        <v>68085</v>
      </c>
      <c r="R34" s="88">
        <v>1.3714203531792641E-2</v>
      </c>
    </row>
    <row r="35" spans="2:19" ht="15" x14ac:dyDescent="0.25">
      <c r="B35" s="87" t="s">
        <v>82</v>
      </c>
      <c r="C35" s="50">
        <v>5486</v>
      </c>
      <c r="D35" s="88">
        <v>5.5406865765101551E-2</v>
      </c>
      <c r="E35" s="50">
        <v>121766</v>
      </c>
      <c r="F35" s="88">
        <v>8.2204339548762537E-2</v>
      </c>
      <c r="G35" s="50">
        <v>732</v>
      </c>
      <c r="H35" s="88">
        <v>4.3259854618521366E-2</v>
      </c>
      <c r="I35" s="50">
        <v>133434</v>
      </c>
      <c r="J35" s="88">
        <v>8.4576515270601241E-2</v>
      </c>
      <c r="K35" s="50">
        <v>48117</v>
      </c>
      <c r="L35" s="88">
        <v>6.9708919589253848E-2</v>
      </c>
      <c r="M35" s="50">
        <v>326</v>
      </c>
      <c r="N35" s="88">
        <v>9.4841881709481282E-3</v>
      </c>
      <c r="O35" s="50">
        <v>86388</v>
      </c>
      <c r="P35" s="88">
        <v>8.1089605196463105E-2</v>
      </c>
      <c r="Q35" s="50">
        <v>396249</v>
      </c>
      <c r="R35" s="88">
        <v>7.9815516417262269E-2</v>
      </c>
    </row>
    <row r="36" spans="2:19" ht="15" x14ac:dyDescent="0.25">
      <c r="B36" s="87" t="s">
        <v>83</v>
      </c>
      <c r="C36" s="50">
        <v>264</v>
      </c>
      <c r="D36" s="88">
        <v>2.6663165442921636E-3</v>
      </c>
      <c r="E36" s="50">
        <v>10155</v>
      </c>
      <c r="F36" s="88">
        <v>6.85564991966299E-3</v>
      </c>
      <c r="G36" s="50">
        <v>53</v>
      </c>
      <c r="H36" s="88">
        <v>3.1322025884994976E-3</v>
      </c>
      <c r="I36" s="50">
        <v>8385</v>
      </c>
      <c r="J36" s="88">
        <v>5.3147929354136984E-3</v>
      </c>
      <c r="K36" s="50">
        <v>7446</v>
      </c>
      <c r="L36" s="88">
        <v>1.0787302102408382E-2</v>
      </c>
      <c r="M36" s="50">
        <v>38</v>
      </c>
      <c r="N36" s="88">
        <v>1.1055188665522358E-3</v>
      </c>
      <c r="O36" s="50">
        <v>5389</v>
      </c>
      <c r="P36" s="88">
        <v>5.0584789832353993E-3</v>
      </c>
      <c r="Q36" s="50">
        <v>31730</v>
      </c>
      <c r="R36" s="88">
        <v>6.3913002579684287E-3</v>
      </c>
    </row>
    <row r="37" spans="2:19" ht="15" x14ac:dyDescent="0.25">
      <c r="B37" s="87" t="s">
        <v>84</v>
      </c>
      <c r="C37" s="50">
        <v>20527</v>
      </c>
      <c r="D37" s="88">
        <v>0.20731621100259562</v>
      </c>
      <c r="E37" s="50">
        <v>149464</v>
      </c>
      <c r="F37" s="88">
        <v>0.10090328504111365</v>
      </c>
      <c r="G37" s="50">
        <v>1928</v>
      </c>
      <c r="H37" s="88">
        <v>0.11394125642692512</v>
      </c>
      <c r="I37" s="50">
        <v>145394</v>
      </c>
      <c r="J37" s="88">
        <v>9.215730519398202E-2</v>
      </c>
      <c r="K37" s="50">
        <v>44699</v>
      </c>
      <c r="L37" s="88">
        <v>6.4757133585220561E-2</v>
      </c>
      <c r="M37" s="50">
        <v>488</v>
      </c>
      <c r="N37" s="88">
        <v>1.4197189654670817E-2</v>
      </c>
      <c r="O37" s="50">
        <v>91342</v>
      </c>
      <c r="P37" s="88">
        <v>8.5739763831265137E-2</v>
      </c>
      <c r="Q37" s="50">
        <v>453842</v>
      </c>
      <c r="R37" s="88">
        <v>9.141634073989624E-2</v>
      </c>
    </row>
    <row r="38" spans="2:19" ht="15" x14ac:dyDescent="0.25">
      <c r="B38" s="87" t="s">
        <v>85</v>
      </c>
      <c r="C38" s="50">
        <v>569</v>
      </c>
      <c r="D38" s="88">
        <v>5.7467201276600044E-3</v>
      </c>
      <c r="E38" s="50">
        <v>24413</v>
      </c>
      <c r="F38" s="88">
        <v>1.6481238945222312E-2</v>
      </c>
      <c r="G38" s="50">
        <v>69</v>
      </c>
      <c r="H38" s="88">
        <v>4.0777731812540628E-3</v>
      </c>
      <c r="I38" s="50">
        <v>14371</v>
      </c>
      <c r="J38" s="88">
        <v>9.1089909689720042E-3</v>
      </c>
      <c r="K38" s="50">
        <v>8977</v>
      </c>
      <c r="L38" s="88">
        <v>1.3005319765420366E-2</v>
      </c>
      <c r="M38" s="50">
        <v>62</v>
      </c>
      <c r="N38" s="88">
        <v>1.8037413085852268E-3</v>
      </c>
      <c r="O38" s="50">
        <v>13685</v>
      </c>
      <c r="P38" s="88">
        <v>1.2845664294966865E-2</v>
      </c>
      <c r="Q38" s="50">
        <v>62146</v>
      </c>
      <c r="R38" s="88">
        <v>1.2517924545594262E-2</v>
      </c>
    </row>
    <row r="39" spans="2:19" ht="15.75" thickBot="1" x14ac:dyDescent="0.3">
      <c r="B39" s="89" t="s">
        <v>86</v>
      </c>
      <c r="C39" s="50">
        <v>17885</v>
      </c>
      <c r="D39" s="88">
        <v>0.18063284619191419</v>
      </c>
      <c r="E39" s="50">
        <v>172112</v>
      </c>
      <c r="F39" s="88">
        <v>0.11619297084914194</v>
      </c>
      <c r="G39" s="50">
        <v>1454</v>
      </c>
      <c r="H39" s="88">
        <v>8.5928727616571124E-2</v>
      </c>
      <c r="I39" s="50">
        <v>193919</v>
      </c>
      <c r="J39" s="88">
        <v>0.12293746735696646</v>
      </c>
      <c r="K39" s="50">
        <v>102328</v>
      </c>
      <c r="L39" s="88">
        <v>0.14824644769476833</v>
      </c>
      <c r="M39" s="50">
        <v>9262</v>
      </c>
      <c r="N39" s="88">
        <v>0.26945567742123178</v>
      </c>
      <c r="O39" s="50">
        <v>171878</v>
      </c>
      <c r="P39" s="88">
        <v>0.16136914036833311</v>
      </c>
      <c r="Q39" s="50">
        <v>668838</v>
      </c>
      <c r="R39" s="88">
        <v>0.13468159621767162</v>
      </c>
    </row>
    <row r="40" spans="2:19" ht="16.5" thickTop="1" thickBot="1" x14ac:dyDescent="0.3">
      <c r="B40" s="90" t="s">
        <v>5</v>
      </c>
      <c r="C40" s="55">
        <v>99013</v>
      </c>
      <c r="D40" s="91">
        <v>1</v>
      </c>
      <c r="E40" s="55">
        <v>1481260</v>
      </c>
      <c r="F40" s="91">
        <v>1</v>
      </c>
      <c r="G40" s="92">
        <v>16921</v>
      </c>
      <c r="H40" s="91">
        <v>1</v>
      </c>
      <c r="I40" s="55">
        <v>1577636</v>
      </c>
      <c r="J40" s="91">
        <v>1.0000060392540975</v>
      </c>
      <c r="K40" s="55">
        <v>690256</v>
      </c>
      <c r="L40" s="91">
        <v>1</v>
      </c>
      <c r="M40" s="55">
        <v>34373</v>
      </c>
      <c r="N40" s="91">
        <v>0.99999999999999978</v>
      </c>
      <c r="O40" s="55">
        <v>1065305</v>
      </c>
      <c r="P40" s="91">
        <v>1.0000088116168895</v>
      </c>
      <c r="Q40" s="55">
        <v>4964764</v>
      </c>
      <c r="R40" s="91">
        <v>0.99998924264149824</v>
      </c>
      <c r="S40" s="93"/>
    </row>
    <row r="41" spans="2:19" ht="13.5" thickTop="1" x14ac:dyDescent="0.2">
      <c r="B41" s="94" t="s">
        <v>19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</sheetData>
  <mergeCells count="11">
    <mergeCell ref="Q5:R5"/>
    <mergeCell ref="B1:P1"/>
    <mergeCell ref="B3:J3"/>
    <mergeCell ref="B5:B6"/>
    <mergeCell ref="C5:D5"/>
    <mergeCell ref="E5:F5"/>
    <mergeCell ref="G5:H5"/>
    <mergeCell ref="I5:J5"/>
    <mergeCell ref="K5:L5"/>
    <mergeCell ref="M5:N5"/>
    <mergeCell ref="O5:P5"/>
  </mergeCells>
  <printOptions horizontalCentered="1" verticalCentered="1"/>
  <pageMargins left="0.27559055118110237" right="0.23622047244094491" top="0.98425196850393704" bottom="0.98425196850393704" header="0" footer="0"/>
  <pageSetup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75A26-6739-4788-BC89-15AB041D331B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9DDB373E-3120-4EC2-8E95-31976F689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7F725-4810-47D4-B4AC-ACEF8A77F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1.1</vt:lpstr>
      <vt:lpstr>1.2</vt:lpstr>
      <vt:lpstr>1.3</vt:lpstr>
      <vt:lpstr>1.4</vt:lpstr>
      <vt:lpstr>'1.1'!Print_Area</vt:lpstr>
      <vt:lpstr>'1.2'!Print_Area</vt:lpstr>
      <vt:lpstr>'1.3'!Print_Area</vt:lpstr>
      <vt:lpstr>'1.4'!Print_Area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Luis Enrique Suárez Pérez</cp:lastModifiedBy>
  <dcterms:created xsi:type="dcterms:W3CDTF">2023-10-30T19:36:10Z</dcterms:created>
  <dcterms:modified xsi:type="dcterms:W3CDTF">2024-11-06T13:58:57Z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