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8196" documentId="13_ncr:1_{C766F79A-E4FD-474B-B014-0E6066844032}" xr6:coauthVersionLast="47" xr6:coauthVersionMax="47" xr10:uidLastSave="{2E13EA5C-961D-4892-ADCD-13904E6A0710}"/>
  <bookViews>
    <workbookView xWindow="-120" yWindow="-120" windowWidth="29040" windowHeight="15720" xr2:uid="{00000000-000D-0000-FFFF-FFFF00000000}"/>
  </bookViews>
  <sheets>
    <sheet name="Enero" sheetId="4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5" i="46" l="1"/>
  <c r="BB98" i="46"/>
  <c r="AX105" i="46"/>
  <c r="AX98" i="46"/>
  <c r="AT105" i="46"/>
  <c r="AT98" i="46"/>
  <c r="AL105" i="46"/>
  <c r="AL98" i="46"/>
  <c r="AH105" i="46"/>
  <c r="AH98" i="46"/>
  <c r="AD105" i="46"/>
  <c r="AD98" i="46"/>
  <c r="V105" i="46"/>
  <c r="V98" i="46"/>
  <c r="R105" i="46"/>
  <c r="R98" i="46"/>
  <c r="N105" i="46"/>
  <c r="N98" i="46"/>
  <c r="J105" i="46"/>
  <c r="J98" i="46"/>
  <c r="F105" i="46"/>
  <c r="F98" i="46"/>
  <c r="BB11" i="46"/>
  <c r="BB9" i="46"/>
  <c r="AZ9" i="46"/>
  <c r="AY9" i="46"/>
  <c r="AZ11" i="46"/>
  <c r="AY11" i="46"/>
  <c r="AX9" i="46"/>
  <c r="AX11" i="46"/>
  <c r="AT11" i="46"/>
  <c r="AT9" i="46"/>
  <c r="AP9" i="46"/>
  <c r="AP11" i="46"/>
  <c r="AL9" i="46"/>
  <c r="AL11" i="46"/>
  <c r="AH11" i="46"/>
  <c r="AH9" i="46"/>
  <c r="AF9" i="46"/>
  <c r="AF11" i="46"/>
  <c r="AE9" i="46"/>
  <c r="AE11" i="46"/>
  <c r="AD11" i="46"/>
  <c r="AD9" i="46"/>
  <c r="Z11" i="46"/>
  <c r="Z9" i="46"/>
  <c r="V11" i="46"/>
  <c r="V9" i="46"/>
  <c r="T9" i="46"/>
  <c r="S9" i="46"/>
  <c r="T11" i="46"/>
  <c r="S11" i="46"/>
  <c r="R11" i="46"/>
  <c r="R9" i="46"/>
  <c r="P9" i="46"/>
  <c r="O9" i="46"/>
  <c r="P11" i="46"/>
  <c r="O11" i="46"/>
  <c r="N11" i="46"/>
  <c r="N9" i="46"/>
  <c r="J11" i="46"/>
  <c r="J9" i="46"/>
  <c r="F9" i="46"/>
  <c r="H9" i="46"/>
  <c r="H11" i="46"/>
  <c r="G9" i="46"/>
  <c r="G11" i="46"/>
  <c r="F11" i="46"/>
</calcChain>
</file>

<file path=xl/sharedStrings.xml><?xml version="1.0" encoding="utf-8"?>
<sst xmlns="http://schemas.openxmlformats.org/spreadsheetml/2006/main" count="6584" uniqueCount="132">
  <si>
    <t>Composición de Cartera de los Fondos de Pensiones</t>
  </si>
  <si>
    <t>por Emisor Y Tipo de Instrumento</t>
  </si>
  <si>
    <t xml:space="preserve">En millones de pesos y porcentajes </t>
  </si>
  <si>
    <t>SUB-SECTOR ECONÓMICO / EMISOR</t>
  </si>
  <si>
    <t>CLASIFICACIÓN DE RIESGO</t>
  </si>
  <si>
    <t>ATLÁNTICO</t>
  </si>
  <si>
    <t xml:space="preserve">CRECER </t>
  </si>
  <si>
    <t>JMMB BDI</t>
  </si>
  <si>
    <t>POPULAR</t>
  </si>
  <si>
    <t>RESERVAS</t>
  </si>
  <si>
    <t>ROMANA</t>
  </si>
  <si>
    <t>SIEMBRA</t>
  </si>
  <si>
    <t>TOTAL FONDOS CCI</t>
  </si>
  <si>
    <t>FONDO BANCO DE RESERVAS-REPARTO INDIVIDUALIZADO</t>
  </si>
  <si>
    <t>FONDO BANCO CENTRAL-REPARTO INDIVIDUALIZADO</t>
  </si>
  <si>
    <t>TOTAL REPARTO INDIVIDUALIZADO</t>
  </si>
  <si>
    <t xml:space="preserve">FONDO DE SOLIDARIDAD SOCIAL </t>
  </si>
  <si>
    <t>TOTAL GENERAL</t>
  </si>
  <si>
    <t>CLASIFICACION DE RIESGO</t>
  </si>
  <si>
    <t>VALOR MERCADO</t>
  </si>
  <si>
    <t>PARTICIPACIÓN</t>
  </si>
  <si>
    <t>LIMITE PERMITIDO</t>
  </si>
  <si>
    <t>MARGEN DISPONIBLE</t>
  </si>
  <si>
    <t>Sector Gobierno Central</t>
  </si>
  <si>
    <t/>
  </si>
  <si>
    <t>-</t>
  </si>
  <si>
    <t xml:space="preserve">  Ministerio de Hacienda</t>
  </si>
  <si>
    <t xml:space="preserve">    Bonos de Hacienda</t>
  </si>
  <si>
    <t>AAA</t>
  </si>
  <si>
    <t xml:space="preserve">    Bonos para Financiar Desarrollo de Proyectos de Infraestructura</t>
  </si>
  <si>
    <t>Sector Descentralizado y Autónomo</t>
  </si>
  <si>
    <t xml:space="preserve">  Banco Central de la República Dominicana</t>
  </si>
  <si>
    <t xml:space="preserve">    Certificados Inv. Especial BC</t>
  </si>
  <si>
    <t xml:space="preserve">    Notas BC</t>
  </si>
  <si>
    <t>Bancos Comerciales y de Servicios Múltiples</t>
  </si>
  <si>
    <t xml:space="preserve">  Banco de Reservas de la República Dominicana</t>
  </si>
  <si>
    <t xml:space="preserve">    Bonos EIF</t>
  </si>
  <si>
    <t xml:space="preserve">A  </t>
  </si>
  <si>
    <t xml:space="preserve">AA </t>
  </si>
  <si>
    <t xml:space="preserve">    Certificados de Depósito</t>
  </si>
  <si>
    <t>C-1</t>
  </si>
  <si>
    <t xml:space="preserve">  Banco Múltiple ADEMI</t>
  </si>
  <si>
    <t xml:space="preserve">  Banco Múltiple BDI</t>
  </si>
  <si>
    <t>C-2</t>
  </si>
  <si>
    <t xml:space="preserve">  Banco Múltiple Caribe Internacional</t>
  </si>
  <si>
    <t>BBB</t>
  </si>
  <si>
    <t xml:space="preserve">  Banco Múltiple Lafise</t>
  </si>
  <si>
    <t xml:space="preserve">  Banco Multiple López De Haro S. A</t>
  </si>
  <si>
    <t>C-3</t>
  </si>
  <si>
    <t xml:space="preserve">  Banco Múltiple Promerica de la República Dominicana</t>
  </si>
  <si>
    <t xml:space="preserve">  Banco Múltiple Santa Cruz</t>
  </si>
  <si>
    <t xml:space="preserve">  Banco Múltiple Vimenca</t>
  </si>
  <si>
    <t xml:space="preserve">  Banco Mútliple BHD</t>
  </si>
  <si>
    <t xml:space="preserve">  Banco Popular Dominicano</t>
  </si>
  <si>
    <t xml:space="preserve">  Banesco Banco Múltiple</t>
  </si>
  <si>
    <t>Asociaciones de Ahorros y Préstamos</t>
  </si>
  <si>
    <t xml:space="preserve">  Asociación Bonao de Ahorros y Préstamos</t>
  </si>
  <si>
    <t xml:space="preserve">  Asociación Cibao de Ahorros y Préstamos</t>
  </si>
  <si>
    <t xml:space="preserve">  Asociación La Nacional de Ahorros y Préstamos</t>
  </si>
  <si>
    <t xml:space="preserve">  Asociación Popular de Ahorros y Préstamos</t>
  </si>
  <si>
    <t>Bancos de Ahorro y Crédito</t>
  </si>
  <si>
    <t xml:space="preserve">  Banco de Ahorro y Crédito del Caribe S.A.</t>
  </si>
  <si>
    <t xml:space="preserve">  Banco de Ahorro y Crédito Fondesa</t>
  </si>
  <si>
    <t xml:space="preserve">  Motor Crédito Banco de Ahorro y Crédito</t>
  </si>
  <si>
    <t>Empresas Privadas</t>
  </si>
  <si>
    <t xml:space="preserve">  Acero Estrella</t>
  </si>
  <si>
    <t xml:space="preserve">    Bonos Empresas</t>
  </si>
  <si>
    <t xml:space="preserve">  Alpha Sociedad de Valores</t>
  </si>
  <si>
    <t xml:space="preserve">  Consorcio Energético Punta Cana-Macao</t>
  </si>
  <si>
    <t xml:space="preserve">  Consorcio Minero Dominicano S.A.</t>
  </si>
  <si>
    <t xml:space="preserve">  Dominican Power Partners</t>
  </si>
  <si>
    <t xml:space="preserve">  Empresa Generadora de Electricidad ITABO, S. A. </t>
  </si>
  <si>
    <t xml:space="preserve">  Gulfstream Petroleum Dominicana</t>
  </si>
  <si>
    <t xml:space="preserve">  Parallax Valores Puesto de Bolsa</t>
  </si>
  <si>
    <t xml:space="preserve">  UC United Capital Puesto de Bolsa S A</t>
  </si>
  <si>
    <t xml:space="preserve">  César Iglesias, S.A</t>
  </si>
  <si>
    <t>Fideicomiso de Oferta Pública</t>
  </si>
  <si>
    <t xml:space="preserve">  Fideicomiso de Oferta Pública de Valores Larimar</t>
  </si>
  <si>
    <t xml:space="preserve">    Valores representativos de deuda emitidos por Fideicomisos de oferta pública</t>
  </si>
  <si>
    <t xml:space="preserve">  RD Vial</t>
  </si>
  <si>
    <t xml:space="preserve">  Valores Accionarios Rica 03-FU</t>
  </si>
  <si>
    <t xml:space="preserve">    Valores representativos de capital emitidos por Fideicomisos de oferta pública</t>
  </si>
  <si>
    <t>Fondos de Inversión</t>
  </si>
  <si>
    <t xml:space="preserve">    Cuotas de fondos cerrados de inversión</t>
  </si>
  <si>
    <t xml:space="preserve">  Fondo Cerrado de Desarrollo de Sociedades con Impacto Social Pioneer</t>
  </si>
  <si>
    <t xml:space="preserve">  Fondo Cerrado de Desarrollo de Sociedades Pioneer</t>
  </si>
  <si>
    <t xml:space="preserve">  Fondo Cerrado de Desarrollo de Sociedades Popular</t>
  </si>
  <si>
    <t xml:space="preserve">  Fondo de Inversión Cerrado Pioneer Inmobiliario II</t>
  </si>
  <si>
    <t xml:space="preserve">  Fondo de Inversión Cerrado Inmobiliario Reservas I</t>
  </si>
  <si>
    <t xml:space="preserve">  Fondo de Inversión Cerrado de Desarrollo Advanced Oportunidades II</t>
  </si>
  <si>
    <t xml:space="preserve">  Fondo de Inversión Cerrado de Desarrollo BHD Fondos I</t>
  </si>
  <si>
    <t xml:space="preserve">  Fondo de Inversión Cerrado de Desarrollo de Sociedades Pioneer II</t>
  </si>
  <si>
    <t xml:space="preserve">  Fondo de Inversión Cerrado de Desarrollo de Viviendas en la RD I</t>
  </si>
  <si>
    <t xml:space="preserve">  Fondo de Inversión Cerrado de Desarrollo en Dólares Reservas II</t>
  </si>
  <si>
    <t xml:space="preserve">  Fondo de Inversión Cerrado Desarrollo Reservas I</t>
  </si>
  <si>
    <t xml:space="preserve">  Fondo de Inversión Cerrado Inmobiliario ADVANCED I</t>
  </si>
  <si>
    <t xml:space="preserve">  Fondo de Inversión Cerrado Inmobiliario Altio I</t>
  </si>
  <si>
    <t xml:space="preserve">  Fondo de Inversión Cerrado Inmobiliario BHD Fondos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</si>
  <si>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</si>
  <si>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</si>
  <si>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</si>
  <si>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Libre para el Desarrollo de Infraestructuras Dominicanas I Universal</t>
  </si>
  <si>
    <t xml:space="preserve">  Fondo de Inversión Cerrado Renta Fija Capitalizable Popular</t>
  </si>
  <si>
    <t xml:space="preserve">  Fondo de Inversión Cerrado Renta Fija Pago Recurrente Popular</t>
  </si>
  <si>
    <t xml:space="preserve">  Fondo de Inversión Cerrado Renta Inmobiliaria Dólares Popular</t>
  </si>
  <si>
    <t xml:space="preserve">  Fondo de Inversión Cerrado Renta Inmobiliaria Pesos Popular</t>
  </si>
  <si>
    <t xml:space="preserve">  JMMB Fondo Cerrado Inmobiliario</t>
  </si>
  <si>
    <t xml:space="preserve">  JMMB Fondo de Inversión Cerrado de Desarrollo de Sociedades de Energía Sostenible</t>
  </si>
  <si>
    <t>SUB TOTAL</t>
  </si>
  <si>
    <t xml:space="preserve"> Saldo Cuenta Corriente</t>
  </si>
  <si>
    <t>TOTAL</t>
  </si>
  <si>
    <t>1. Límite establecido en la Res. Núm. 179 de la Comisión Clasificadora de Riesgos y Límites de Inversión (CCRyLI).</t>
  </si>
  <si>
    <t>2. Resolución Núm. 195 de la Comisión Clasificadora de Riesgos y Límites de Inversión (CCRyLI).</t>
  </si>
  <si>
    <t xml:space="preserve">  Haina Investment Co. Ltd</t>
  </si>
  <si>
    <t xml:space="preserve">  Asociación La Vega Real de Ahorros y Préstamos</t>
  </si>
  <si>
    <t xml:space="preserve">  Ingenieria Estrella </t>
  </si>
  <si>
    <t xml:space="preserve">  Fondo de Inversión de Desarrollo Altio III</t>
  </si>
  <si>
    <t xml:space="preserve">   JMMB Fondo de Inversión Cerrado de Desarrollo</t>
  </si>
  <si>
    <t xml:space="preserve">  Fondo Cerrado de Desarrollo Altio Energía</t>
  </si>
  <si>
    <t xml:space="preserve">  Fondo de Inversión Cerrado de Desarrollo con Impacto Social Pioneer II </t>
  </si>
  <si>
    <t xml:space="preserve">  Fondo de Inversión Cerrado Inmobiliario Excel III</t>
  </si>
  <si>
    <t xml:space="preserve">    Acciones EINF</t>
  </si>
  <si>
    <t xml:space="preserve">  Fondo Cerrado de Desarrollo Altio II</t>
  </si>
  <si>
    <t xml:space="preserve">  Fondo de Inversión Cerrado de Desarrollo Advanced Oportunidades III</t>
  </si>
  <si>
    <t xml:space="preserve">  Fondo Cerrado de Desarrollo de Sociedades ADVANCED Oportunidades I</t>
  </si>
  <si>
    <t xml:space="preserve">  Fondo de Inversión Cerrado de Desarrollo Universal I</t>
  </si>
  <si>
    <t xml:space="preserve">  Fondo de Inversión Cerrado de Desarrollo de Infraestructuras Energéticas I</t>
  </si>
  <si>
    <t xml:space="preserve">  Fondo de Inversión Cerrado de Desarrollo INTERVAL I</t>
  </si>
  <si>
    <t xml:space="preserve">  Fondo de Inversión Cerrado Inmobiliario INTERVAL I</t>
  </si>
  <si>
    <t xml:space="preserve">  Primma Valores Puesto de Bolsa</t>
  </si>
  <si>
    <t>Al 31 de enero de 2025</t>
  </si>
  <si>
    <t xml:space="preserve">  Energía Natural Dominicana Enadom, S. R.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</si>
</sst>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%"/>
    <numFmt numFmtId="166" formatCode="0.00000000000000%"/>
  </numFmts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0" fontId="1" fillId="0" borderId="0" xfId="2" applyNumberFormat="1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" xfId="0" applyFont="1" applyFill="1" applyBorder="1"/>
    <xf numFmtId="4" fontId="1" fillId="0" borderId="0" xfId="0" applyNumberFormat="1" applyFont="1"/>
    <xf numFmtId="10" fontId="1" fillId="0" borderId="0" xfId="2" applyNumberFormat="1" applyFont="1"/>
    <xf numFmtId="0" fontId="0" fillId="0" borderId="1" xfId="0" applyBorder="1"/>
    <xf numFmtId="0" fontId="7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6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</cellXfs>
  <cellStyles count="5">
    <cellStyle name="Normal" xfId="0" builtinId="0"/>
    <cellStyle name="Normal 13 2" xfId="3" xr:uid="{00000000-0005-0000-0000-000001000000}"/>
    <cellStyle name="Normal 2" xfId="1" xr:uid="{00000000-0005-0000-0000-000002000000}"/>
    <cellStyle name="Normal 9 2 2 5" xfId="4" xr:uid="{B5AB97D4-28FC-4E4F-A40D-A91CCA21C758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741F-482A-4604-A462-08247B4BB68E}">
  <dimension ref="A1:BE18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E161" sqref="BE161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8.85546875" style="3" bestFit="1" customWidth="1"/>
    <col min="32" max="32" width="13.28515625" style="3" customWidth="1"/>
    <col min="33" max="33" width="9.7109375" style="3" customWidth="1"/>
    <col min="34" max="34" width="10.42578125" style="3" customWidth="1"/>
    <col min="35" max="35" width="16.14062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16.14062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6.14062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130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25" t="s">
        <v>3</v>
      </c>
      <c r="B6" s="25" t="s">
        <v>4</v>
      </c>
      <c r="C6" s="25" t="s">
        <v>5</v>
      </c>
      <c r="D6" s="25"/>
      <c r="E6" s="25"/>
      <c r="F6" s="25"/>
      <c r="G6" s="25" t="s">
        <v>6</v>
      </c>
      <c r="H6" s="25"/>
      <c r="I6" s="25"/>
      <c r="J6" s="25"/>
      <c r="K6" s="25" t="s">
        <v>7</v>
      </c>
      <c r="L6" s="25"/>
      <c r="M6" s="25"/>
      <c r="N6" s="25"/>
      <c r="O6" s="25" t="s">
        <v>8</v>
      </c>
      <c r="P6" s="25"/>
      <c r="Q6" s="25"/>
      <c r="R6" s="25"/>
      <c r="S6" s="25" t="s">
        <v>9</v>
      </c>
      <c r="T6" s="25"/>
      <c r="U6" s="25"/>
      <c r="V6" s="25"/>
      <c r="W6" s="25" t="s">
        <v>10</v>
      </c>
      <c r="X6" s="25"/>
      <c r="Y6" s="25"/>
      <c r="Z6" s="25"/>
      <c r="AA6" s="25" t="s">
        <v>11</v>
      </c>
      <c r="AB6" s="25"/>
      <c r="AC6" s="25"/>
      <c r="AD6" s="25"/>
      <c r="AE6" s="25" t="s">
        <v>12</v>
      </c>
      <c r="AF6" s="25"/>
      <c r="AG6" s="25"/>
      <c r="AH6" s="25"/>
      <c r="AI6" s="25" t="s">
        <v>13</v>
      </c>
      <c r="AJ6" s="25"/>
      <c r="AK6" s="25"/>
      <c r="AL6" s="25"/>
      <c r="AM6" s="25" t="s">
        <v>14</v>
      </c>
      <c r="AN6" s="25"/>
      <c r="AO6" s="25"/>
      <c r="AP6" s="25"/>
      <c r="AQ6" s="25" t="s">
        <v>15</v>
      </c>
      <c r="AR6" s="25"/>
      <c r="AS6" s="25"/>
      <c r="AT6" s="25"/>
      <c r="AU6" s="25" t="s">
        <v>16</v>
      </c>
      <c r="AV6" s="25"/>
      <c r="AW6" s="25"/>
      <c r="AX6" s="25"/>
      <c r="AY6" s="25" t="s">
        <v>17</v>
      </c>
      <c r="AZ6" s="25"/>
      <c r="BA6" s="25"/>
      <c r="BB6" s="25"/>
    </row>
    <row r="7" spans="1:55" ht="25.5" x14ac:dyDescent="0.25">
      <c r="A7" s="25" t="s">
        <v>3</v>
      </c>
      <c r="B7" s="25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26" t="s">
        <v>23</v>
      </c>
      <c r="B8" s="27" t="s">
        <v>24</v>
      </c>
      <c r="C8" s="28">
        <v>12433909592.09</v>
      </c>
      <c r="D8" s="29">
        <v>0.59245176394589005</v>
      </c>
      <c r="E8" s="29" t="s">
        <v>25</v>
      </c>
      <c r="F8" s="29" t="s">
        <v>25</v>
      </c>
      <c r="G8" s="28">
        <v>146106953265.32001</v>
      </c>
      <c r="H8" s="29">
        <v>0.55915937564006002</v>
      </c>
      <c r="I8" s="29" t="s">
        <v>25</v>
      </c>
      <c r="J8" s="29" t="s">
        <v>25</v>
      </c>
      <c r="K8" s="28">
        <v>2921363860.5500002</v>
      </c>
      <c r="L8" s="29">
        <v>0.28065365869428999</v>
      </c>
      <c r="M8" s="29" t="s">
        <v>25</v>
      </c>
      <c r="N8" s="29" t="s">
        <v>25</v>
      </c>
      <c r="O8" s="28">
        <v>162092539668.64001</v>
      </c>
      <c r="P8" s="29">
        <v>0.42443516044430002</v>
      </c>
      <c r="Q8" s="29" t="s">
        <v>25</v>
      </c>
      <c r="R8" s="29" t="s">
        <v>25</v>
      </c>
      <c r="S8" s="28">
        <v>117929442280.14999</v>
      </c>
      <c r="T8" s="29">
        <v>0.59915066317431998</v>
      </c>
      <c r="U8" s="29" t="s">
        <v>25</v>
      </c>
      <c r="V8" s="29" t="s">
        <v>25</v>
      </c>
      <c r="W8" s="28">
        <v>2797919429.8400002</v>
      </c>
      <c r="X8" s="29">
        <v>0.27859865104659998</v>
      </c>
      <c r="Y8" s="29" t="s">
        <v>25</v>
      </c>
      <c r="Z8" s="29" t="s">
        <v>25</v>
      </c>
      <c r="AA8" s="28">
        <v>94602949827.169998</v>
      </c>
      <c r="AB8" s="29">
        <v>0.38869873146549999</v>
      </c>
      <c r="AC8" s="29" t="s">
        <v>25</v>
      </c>
      <c r="AD8" s="29" t="s">
        <v>25</v>
      </c>
      <c r="AE8" s="28">
        <v>538885077923.76001</v>
      </c>
      <c r="AF8" s="29">
        <v>0.47907287876211002</v>
      </c>
      <c r="AG8" s="29" t="s">
        <v>25</v>
      </c>
      <c r="AH8" s="29" t="s">
        <v>25</v>
      </c>
      <c r="AI8" s="28">
        <v>13319078663.91</v>
      </c>
      <c r="AJ8" s="29">
        <v>0.61288278849220001</v>
      </c>
      <c r="AK8" s="29" t="s">
        <v>25</v>
      </c>
      <c r="AL8" s="29" t="s">
        <v>25</v>
      </c>
      <c r="AM8" s="28">
        <v>11987800672.4</v>
      </c>
      <c r="AN8" s="29">
        <v>0.42520274534767999</v>
      </c>
      <c r="AO8" s="29" t="s">
        <v>25</v>
      </c>
      <c r="AP8" s="29" t="s">
        <v>25</v>
      </c>
      <c r="AQ8" s="28">
        <v>25306879336.310001</v>
      </c>
      <c r="AR8" s="29">
        <v>0.50689800128059004</v>
      </c>
      <c r="AS8" s="29" t="s">
        <v>25</v>
      </c>
      <c r="AT8" s="29" t="s">
        <v>25</v>
      </c>
      <c r="AU8" s="28">
        <v>49791587297.379997</v>
      </c>
      <c r="AV8" s="29">
        <v>0.60383734986516002</v>
      </c>
      <c r="AW8" s="29" t="s">
        <v>25</v>
      </c>
      <c r="AX8" s="29" t="s">
        <v>25</v>
      </c>
      <c r="AY8" s="28">
        <v>613983544557.44995</v>
      </c>
      <c r="AZ8" s="29">
        <v>0.48836079042591002</v>
      </c>
      <c r="BA8" s="29" t="s">
        <v>25</v>
      </c>
      <c r="BB8" s="29" t="s">
        <v>25</v>
      </c>
    </row>
    <row r="9" spans="1:55" s="1" customFormat="1" ht="15" customHeight="1" x14ac:dyDescent="0.25">
      <c r="A9" s="9" t="s">
        <v>26</v>
      </c>
      <c r="B9" s="10" t="s">
        <v>24</v>
      </c>
      <c r="C9" s="17">
        <v>12433909592.09</v>
      </c>
      <c r="D9" s="18">
        <v>0.59245176394589005</v>
      </c>
      <c r="E9" s="18">
        <v>0.65</v>
      </c>
      <c r="F9" s="18">
        <f>+E9-D9</f>
        <v>5.7548236054109969E-2</v>
      </c>
      <c r="G9" s="17">
        <f>+G10</f>
        <v>137893907509.92001</v>
      </c>
      <c r="H9" s="18">
        <f>+G9/G178</f>
        <v>0.52773031318519725</v>
      </c>
      <c r="I9" s="18">
        <v>0.65</v>
      </c>
      <c r="J9" s="18">
        <f>+I9-H9</f>
        <v>0.12226968681480277</v>
      </c>
      <c r="K9" s="17">
        <v>2921363860.5500002</v>
      </c>
      <c r="L9" s="18">
        <v>0.28065365869428999</v>
      </c>
      <c r="M9" s="18">
        <v>0.65</v>
      </c>
      <c r="N9" s="18">
        <f>+M9-L9</f>
        <v>0.36934634130571004</v>
      </c>
      <c r="O9" s="17">
        <f>+O10</f>
        <v>161397751051.04001</v>
      </c>
      <c r="P9" s="18">
        <f>+O9/O178</f>
        <v>0.42261622988113096</v>
      </c>
      <c r="Q9" s="18">
        <v>0.65</v>
      </c>
      <c r="R9" s="18">
        <f>+Q9-P9</f>
        <v>0.22738377011886907</v>
      </c>
      <c r="S9" s="17">
        <f>+S10</f>
        <v>115787927544.22</v>
      </c>
      <c r="T9" s="18">
        <f>+S9/S178</f>
        <v>0.58827103612399445</v>
      </c>
      <c r="U9" s="18">
        <v>0.65</v>
      </c>
      <c r="V9" s="18">
        <f>+U9-T9</f>
        <v>6.1728963876005571E-2</v>
      </c>
      <c r="W9" s="17">
        <v>2797919429.8400002</v>
      </c>
      <c r="X9" s="18">
        <v>0.27859865104659998</v>
      </c>
      <c r="Y9" s="18">
        <v>0.65</v>
      </c>
      <c r="Z9" s="18">
        <f>+Y9-X9</f>
        <v>0.37140134895340005</v>
      </c>
      <c r="AA9" s="17">
        <v>94602949827.169998</v>
      </c>
      <c r="AB9" s="18">
        <v>0.38869873146549999</v>
      </c>
      <c r="AC9" s="18">
        <v>0.65</v>
      </c>
      <c r="AD9" s="18">
        <f>+AC9-AB9</f>
        <v>0.26130126853450003</v>
      </c>
      <c r="AE9" s="17">
        <f>+AE10</f>
        <v>527835728814.83002</v>
      </c>
      <c r="AF9" s="18">
        <f>+AE9/AE178</f>
        <v>0.46926628334803294</v>
      </c>
      <c r="AG9" s="18">
        <v>0.65</v>
      </c>
      <c r="AH9" s="18">
        <f>+AG9-AF9</f>
        <v>0.18073371665196708</v>
      </c>
      <c r="AI9" s="17">
        <v>13319078663.91</v>
      </c>
      <c r="AJ9" s="18">
        <v>0.61288278849220001</v>
      </c>
      <c r="AK9" s="18">
        <v>0.65</v>
      </c>
      <c r="AL9" s="18">
        <f>+AK9-AJ9</f>
        <v>3.7117211507800008E-2</v>
      </c>
      <c r="AM9" s="17">
        <v>11987800672.4</v>
      </c>
      <c r="AN9" s="18">
        <v>0.42520274534767999</v>
      </c>
      <c r="AO9" s="18">
        <v>0.65</v>
      </c>
      <c r="AP9" s="18">
        <f>+AO9-AN9</f>
        <v>0.22479725465232003</v>
      </c>
      <c r="AQ9" s="17">
        <v>25306879336.310001</v>
      </c>
      <c r="AR9" s="18">
        <v>0.50689800128059004</v>
      </c>
      <c r="AS9" s="18">
        <v>0.65</v>
      </c>
      <c r="AT9" s="18">
        <f>+AS9-AR9</f>
        <v>0.14310199871940998</v>
      </c>
      <c r="AU9" s="17">
        <v>49791587297.379997</v>
      </c>
      <c r="AV9" s="18">
        <v>0.60383734986516002</v>
      </c>
      <c r="AW9" s="18">
        <v>0.65</v>
      </c>
      <c r="AX9" s="18">
        <f>+AW9-AV9</f>
        <v>4.616265013484E-2</v>
      </c>
      <c r="AY9" s="17">
        <f>+AY10</f>
        <v>602934195448.52002</v>
      </c>
      <c r="AZ9" s="18">
        <f>+AY9/AY178</f>
        <v>0.47958746249102419</v>
      </c>
      <c r="BA9" s="18">
        <v>0.65</v>
      </c>
      <c r="BB9" s="18">
        <f>+BA9-AZ9</f>
        <v>0.17041253750897584</v>
      </c>
      <c r="BC9" s="13"/>
    </row>
    <row r="10" spans="1:55" s="1" customFormat="1" x14ac:dyDescent="0.25">
      <c r="A10" s="11" t="s">
        <v>27</v>
      </c>
      <c r="B10" s="23" t="s">
        <v>28</v>
      </c>
      <c r="C10" s="24">
        <v>12433909592.09</v>
      </c>
      <c r="D10" s="21">
        <v>1</v>
      </c>
      <c r="E10" s="21" t="s">
        <v>25</v>
      </c>
      <c r="F10" s="21" t="s">
        <v>25</v>
      </c>
      <c r="G10" s="24">
        <v>137893907509.92001</v>
      </c>
      <c r="H10" s="21">
        <v>1</v>
      </c>
      <c r="I10" s="21" t="s">
        <v>25</v>
      </c>
      <c r="J10" s="21" t="s">
        <v>25</v>
      </c>
      <c r="K10" s="24">
        <v>2921363860.5500002</v>
      </c>
      <c r="L10" s="21">
        <v>1</v>
      </c>
      <c r="M10" s="21" t="s">
        <v>25</v>
      </c>
      <c r="N10" s="21" t="s">
        <v>25</v>
      </c>
      <c r="O10" s="24">
        <v>161397751051.04001</v>
      </c>
      <c r="P10" s="21">
        <v>1</v>
      </c>
      <c r="Q10" s="21" t="s">
        <v>25</v>
      </c>
      <c r="R10" s="21" t="s">
        <v>25</v>
      </c>
      <c r="S10" s="24">
        <v>115787927544.22</v>
      </c>
      <c r="T10" s="21">
        <v>1</v>
      </c>
      <c r="U10" s="21" t="s">
        <v>25</v>
      </c>
      <c r="V10" s="21" t="s">
        <v>25</v>
      </c>
      <c r="W10" s="24">
        <v>2797919429.8400002</v>
      </c>
      <c r="X10" s="21">
        <v>1</v>
      </c>
      <c r="Y10" s="21" t="s">
        <v>25</v>
      </c>
      <c r="Z10" s="21" t="s">
        <v>25</v>
      </c>
      <c r="AA10" s="24">
        <v>94602949827.169998</v>
      </c>
      <c r="AB10" s="21">
        <v>1</v>
      </c>
      <c r="AC10" s="21" t="s">
        <v>25</v>
      </c>
      <c r="AD10" s="21" t="s">
        <v>25</v>
      </c>
      <c r="AE10" s="24">
        <v>527835728814.83002</v>
      </c>
      <c r="AF10" s="21">
        <v>1</v>
      </c>
      <c r="AG10" s="21" t="s">
        <v>25</v>
      </c>
      <c r="AH10" s="21" t="s">
        <v>25</v>
      </c>
      <c r="AI10" s="24">
        <v>13319078663.91</v>
      </c>
      <c r="AJ10" s="21">
        <v>1</v>
      </c>
      <c r="AK10" s="21" t="s">
        <v>25</v>
      </c>
      <c r="AL10" s="21" t="s">
        <v>25</v>
      </c>
      <c r="AM10" s="24">
        <v>11987800672.4</v>
      </c>
      <c r="AN10" s="21">
        <v>1</v>
      </c>
      <c r="AO10" s="21" t="s">
        <v>25</v>
      </c>
      <c r="AP10" s="21" t="s">
        <v>25</v>
      </c>
      <c r="AQ10" s="24">
        <v>25306879336.310001</v>
      </c>
      <c r="AR10" s="21">
        <v>1</v>
      </c>
      <c r="AS10" s="21" t="s">
        <v>25</v>
      </c>
      <c r="AT10" s="21" t="s">
        <v>25</v>
      </c>
      <c r="AU10" s="24">
        <v>49791587297.379997</v>
      </c>
      <c r="AV10" s="21">
        <v>1</v>
      </c>
      <c r="AW10" s="21" t="s">
        <v>25</v>
      </c>
      <c r="AX10" s="21" t="s">
        <v>25</v>
      </c>
      <c r="AY10" s="24">
        <v>602934195448.52002</v>
      </c>
      <c r="AZ10" s="21">
        <v>1</v>
      </c>
      <c r="BA10" s="21" t="s">
        <v>25</v>
      </c>
      <c r="BB10" s="21" t="s">
        <v>25</v>
      </c>
    </row>
    <row r="11" spans="1:55" s="1" customFormat="1" x14ac:dyDescent="0.2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8213045755.3999996</v>
      </c>
      <c r="H11" s="18">
        <f>+G11/G178</f>
        <v>3.1431941316115014E-2</v>
      </c>
      <c r="I11" s="18">
        <v>0.1</v>
      </c>
      <c r="J11" s="18">
        <f>+I11-H11</f>
        <v>6.8568058683884991E-2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694788617.60000002</v>
      </c>
      <c r="P11" s="18">
        <f>+O11/O178</f>
        <v>1.8192877175938983E-3</v>
      </c>
      <c r="Q11" s="18">
        <v>0.1</v>
      </c>
      <c r="R11" s="18">
        <f>+Q11-P11</f>
        <v>9.8180712282406102E-2</v>
      </c>
      <c r="S11" s="17">
        <f>+S12</f>
        <v>2141514735.9300001</v>
      </c>
      <c r="T11" s="18">
        <f>+S11/S178</f>
        <v>1.0880159264438192E-2</v>
      </c>
      <c r="U11" s="18">
        <v>0.1</v>
      </c>
      <c r="V11" s="18">
        <f>+U11-T11</f>
        <v>8.9119840735561812E-2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11049349108.93</v>
      </c>
      <c r="AF11" s="18">
        <f>+AE11/AE178</f>
        <v>9.8232967317403042E-3</v>
      </c>
      <c r="AG11" s="18">
        <v>0.1</v>
      </c>
      <c r="AH11" s="18">
        <f>+AG11-AF11</f>
        <v>9.0176703268259703E-2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11049349108.93</v>
      </c>
      <c r="AZ11" s="18">
        <f>+AY11/AY178</f>
        <v>8.7889015772064476E-3</v>
      </c>
      <c r="BA11" s="18">
        <v>0.1</v>
      </c>
      <c r="BB11" s="18">
        <f>+BA11-AZ11</f>
        <v>9.1211098422793555E-2</v>
      </c>
    </row>
    <row r="12" spans="1:55" s="1" customFormat="1" x14ac:dyDescent="0.2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8213045755.3999996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694788617.60000002</v>
      </c>
      <c r="P12" s="20">
        <v>1</v>
      </c>
      <c r="Q12" s="20" t="s">
        <v>25</v>
      </c>
      <c r="R12" s="20" t="s">
        <v>25</v>
      </c>
      <c r="S12" s="19">
        <v>2141514735.9300001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11049349108.93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11049349108.93</v>
      </c>
      <c r="AZ12" s="20">
        <v>1</v>
      </c>
      <c r="BA12" s="20" t="s">
        <v>25</v>
      </c>
      <c r="BB12" s="20" t="s">
        <v>25</v>
      </c>
    </row>
    <row r="13" spans="1:55" s="1" customFormat="1" x14ac:dyDescent="0.25">
      <c r="A13" s="26" t="s">
        <v>30</v>
      </c>
      <c r="B13" s="27" t="s">
        <v>24</v>
      </c>
      <c r="C13" s="28">
        <v>2625649751.3699999</v>
      </c>
      <c r="D13" s="29">
        <v>0.12510713667187001</v>
      </c>
      <c r="E13" s="29" t="s">
        <v>25</v>
      </c>
      <c r="F13" s="29" t="s">
        <v>25</v>
      </c>
      <c r="G13" s="28">
        <v>24037164321.349998</v>
      </c>
      <c r="H13" s="29">
        <v>9.1991554773419998E-2</v>
      </c>
      <c r="I13" s="29" t="s">
        <v>25</v>
      </c>
      <c r="J13" s="29" t="s">
        <v>25</v>
      </c>
      <c r="K13" s="28">
        <v>3907351106.6399999</v>
      </c>
      <c r="L13" s="29">
        <v>0.37537685691615003</v>
      </c>
      <c r="M13" s="29" t="s">
        <v>25</v>
      </c>
      <c r="N13" s="29" t="s">
        <v>25</v>
      </c>
      <c r="O13" s="28">
        <v>90524542751.940002</v>
      </c>
      <c r="P13" s="29">
        <v>0.23703619491440001</v>
      </c>
      <c r="Q13" s="29" t="s">
        <v>25</v>
      </c>
      <c r="R13" s="29" t="s">
        <v>25</v>
      </c>
      <c r="S13" s="28">
        <v>11366507732.030001</v>
      </c>
      <c r="T13" s="29">
        <v>5.7748519063149997E-2</v>
      </c>
      <c r="U13" s="29" t="s">
        <v>25</v>
      </c>
      <c r="V13" s="29" t="s">
        <v>25</v>
      </c>
      <c r="W13" s="28">
        <v>4876014391.0299997</v>
      </c>
      <c r="X13" s="29">
        <v>0.48552185503870998</v>
      </c>
      <c r="Y13" s="29" t="s">
        <v>25</v>
      </c>
      <c r="Z13" s="29" t="s">
        <v>25</v>
      </c>
      <c r="AA13" s="28">
        <v>86207075173.039993</v>
      </c>
      <c r="AB13" s="29">
        <v>0.35420228253271002</v>
      </c>
      <c r="AC13" s="29" t="s">
        <v>25</v>
      </c>
      <c r="AD13" s="29" t="s">
        <v>25</v>
      </c>
      <c r="AE13" s="28">
        <v>223544305227.39999</v>
      </c>
      <c r="AF13" s="29">
        <v>0.19873256511161999</v>
      </c>
      <c r="AG13" s="29" t="s">
        <v>25</v>
      </c>
      <c r="AH13" s="29" t="s">
        <v>25</v>
      </c>
      <c r="AI13" s="28">
        <v>2228977933.5799999</v>
      </c>
      <c r="AJ13" s="29">
        <v>0.10256732060017</v>
      </c>
      <c r="AK13" s="29" t="s">
        <v>25</v>
      </c>
      <c r="AL13" s="29" t="s">
        <v>25</v>
      </c>
      <c r="AM13" s="28">
        <v>12178999394.23</v>
      </c>
      <c r="AN13" s="29">
        <v>0.43198449152870999</v>
      </c>
      <c r="AO13" s="29" t="s">
        <v>25</v>
      </c>
      <c r="AP13" s="29" t="s">
        <v>25</v>
      </c>
      <c r="AQ13" s="28">
        <v>14407977327.809999</v>
      </c>
      <c r="AR13" s="29">
        <v>0.28859247372647001</v>
      </c>
      <c r="AS13" s="29" t="s">
        <v>25</v>
      </c>
      <c r="AT13" s="29" t="s">
        <v>25</v>
      </c>
      <c r="AU13" s="28">
        <v>1720681730.0999999</v>
      </c>
      <c r="AV13" s="29">
        <v>2.0867217782380001E-2</v>
      </c>
      <c r="AW13" s="29" t="s">
        <v>25</v>
      </c>
      <c r="AX13" s="29" t="s">
        <v>25</v>
      </c>
      <c r="AY13" s="28">
        <v>239672964285.31</v>
      </c>
      <c r="AZ13" s="29">
        <v>0.19063520402076001</v>
      </c>
      <c r="BA13" s="29" t="s">
        <v>25</v>
      </c>
      <c r="BB13" s="29" t="s">
        <v>25</v>
      </c>
    </row>
    <row r="14" spans="1:55" s="1" customFormat="1" x14ac:dyDescent="0.25">
      <c r="A14" s="9" t="s">
        <v>31</v>
      </c>
      <c r="B14" s="10" t="s">
        <v>24</v>
      </c>
      <c r="C14" s="17">
        <v>2625649751.3699999</v>
      </c>
      <c r="D14" s="18">
        <v>0.12510713667187001</v>
      </c>
      <c r="E14" s="18">
        <v>0.5</v>
      </c>
      <c r="F14" s="18">
        <v>0.37490000000000001</v>
      </c>
      <c r="G14" s="17">
        <v>24037164321.349998</v>
      </c>
      <c r="H14" s="18">
        <v>9.1991554773419998E-2</v>
      </c>
      <c r="I14" s="18">
        <v>0.5</v>
      </c>
      <c r="J14" s="18">
        <v>0.40799999999999997</v>
      </c>
      <c r="K14" s="17">
        <v>3907351106.6399999</v>
      </c>
      <c r="L14" s="18">
        <v>0.37537685691615003</v>
      </c>
      <c r="M14" s="18">
        <v>0.5</v>
      </c>
      <c r="N14" s="18">
        <v>0.1246</v>
      </c>
      <c r="O14" s="17">
        <v>90524542751.940002</v>
      </c>
      <c r="P14" s="18">
        <v>0.23703619491440001</v>
      </c>
      <c r="Q14" s="18">
        <v>0.5</v>
      </c>
      <c r="R14" s="18">
        <v>0.26300000000000001</v>
      </c>
      <c r="S14" s="17">
        <v>11366507732.030001</v>
      </c>
      <c r="T14" s="18">
        <v>5.7748519063149997E-2</v>
      </c>
      <c r="U14" s="18">
        <v>0.5</v>
      </c>
      <c r="V14" s="18">
        <v>0.44230000000000003</v>
      </c>
      <c r="W14" s="17">
        <v>4876014391.0299997</v>
      </c>
      <c r="X14" s="18">
        <v>0.48552185503870998</v>
      </c>
      <c r="Y14" s="18">
        <v>0.5</v>
      </c>
      <c r="Z14" s="18">
        <v>1.4500000000000001E-2</v>
      </c>
      <c r="AA14" s="17">
        <v>86207075173.039993</v>
      </c>
      <c r="AB14" s="18">
        <v>0.35420228253271002</v>
      </c>
      <c r="AC14" s="18">
        <v>0.5</v>
      </c>
      <c r="AD14" s="18">
        <v>0.14580000000000001</v>
      </c>
      <c r="AE14" s="17">
        <v>223544305227.39999</v>
      </c>
      <c r="AF14" s="18">
        <v>0.19873256511161999</v>
      </c>
      <c r="AG14" s="18">
        <v>0.5</v>
      </c>
      <c r="AH14" s="18">
        <v>0.30130000000000001</v>
      </c>
      <c r="AI14" s="17">
        <v>2228977933.5799999</v>
      </c>
      <c r="AJ14" s="18">
        <v>0.10256732060017</v>
      </c>
      <c r="AK14" s="18">
        <v>0.5</v>
      </c>
      <c r="AL14" s="18">
        <v>0.39739999999999998</v>
      </c>
      <c r="AM14" s="17">
        <v>12178999394.23</v>
      </c>
      <c r="AN14" s="18">
        <v>0.43198449152870999</v>
      </c>
      <c r="AO14" s="18">
        <v>0.5</v>
      </c>
      <c r="AP14" s="18">
        <v>6.8000000000000005E-2</v>
      </c>
      <c r="AQ14" s="17">
        <v>14407977327.809999</v>
      </c>
      <c r="AR14" s="18">
        <v>0.28859247372647001</v>
      </c>
      <c r="AS14" s="18">
        <v>0.5</v>
      </c>
      <c r="AT14" s="18">
        <v>0.2114</v>
      </c>
      <c r="AU14" s="17">
        <v>1720681730.0999999</v>
      </c>
      <c r="AV14" s="18">
        <v>2.0867217782380001E-2</v>
      </c>
      <c r="AW14" s="18">
        <v>0.5</v>
      </c>
      <c r="AX14" s="18">
        <v>0.47910000000000003</v>
      </c>
      <c r="AY14" s="17">
        <v>239672964285.31</v>
      </c>
      <c r="AZ14" s="18">
        <v>0.19063520402076001</v>
      </c>
      <c r="BA14" s="18">
        <v>0.5</v>
      </c>
      <c r="BB14" s="18">
        <v>0.30940000000000001</v>
      </c>
    </row>
    <row r="15" spans="1:55" s="1" customFormat="1" x14ac:dyDescent="0.25">
      <c r="A15" s="11" t="s">
        <v>32</v>
      </c>
      <c r="B15" s="23" t="s">
        <v>28</v>
      </c>
      <c r="C15" s="24">
        <v>44731956.520000003</v>
      </c>
      <c r="D15" s="21">
        <v>1.703652838565E-2</v>
      </c>
      <c r="E15" s="21" t="s">
        <v>25</v>
      </c>
      <c r="F15" s="21" t="s">
        <v>25</v>
      </c>
      <c r="G15" s="24" t="s">
        <v>25</v>
      </c>
      <c r="H15" s="21" t="s">
        <v>25</v>
      </c>
      <c r="I15" s="21" t="s">
        <v>25</v>
      </c>
      <c r="J15" s="21" t="s">
        <v>25</v>
      </c>
      <c r="K15" s="24">
        <v>5075734.55</v>
      </c>
      <c r="L15" s="21">
        <v>1.2990218722300001E-3</v>
      </c>
      <c r="M15" s="21" t="s">
        <v>25</v>
      </c>
      <c r="N15" s="21" t="s">
        <v>25</v>
      </c>
      <c r="O15" s="24">
        <v>213767550.21000001</v>
      </c>
      <c r="P15" s="21">
        <v>2.3614319797900002E-3</v>
      </c>
      <c r="Q15" s="21" t="s">
        <v>25</v>
      </c>
      <c r="R15" s="21" t="s">
        <v>25</v>
      </c>
      <c r="S15" s="24" t="s">
        <v>25</v>
      </c>
      <c r="T15" s="21" t="s">
        <v>25</v>
      </c>
      <c r="U15" s="21" t="s">
        <v>25</v>
      </c>
      <c r="V15" s="21" t="s">
        <v>25</v>
      </c>
      <c r="W15" s="24" t="s">
        <v>25</v>
      </c>
      <c r="X15" s="21" t="s">
        <v>25</v>
      </c>
      <c r="Y15" s="21" t="s">
        <v>25</v>
      </c>
      <c r="Z15" s="21" t="s">
        <v>25</v>
      </c>
      <c r="AA15" s="24" t="s">
        <v>25</v>
      </c>
      <c r="AB15" s="21" t="s">
        <v>25</v>
      </c>
      <c r="AC15" s="21" t="s">
        <v>25</v>
      </c>
      <c r="AD15" s="21" t="s">
        <v>25</v>
      </c>
      <c r="AE15" s="24">
        <v>263575241.28</v>
      </c>
      <c r="AF15" s="21">
        <v>1.1790738351000001E-3</v>
      </c>
      <c r="AG15" s="21" t="s">
        <v>25</v>
      </c>
      <c r="AH15" s="21" t="s">
        <v>25</v>
      </c>
      <c r="AI15" s="24" t="s">
        <v>25</v>
      </c>
      <c r="AJ15" s="21" t="s">
        <v>25</v>
      </c>
      <c r="AK15" s="21" t="s">
        <v>25</v>
      </c>
      <c r="AL15" s="21" t="s">
        <v>25</v>
      </c>
      <c r="AM15" s="24">
        <v>5578479182.8599997</v>
      </c>
      <c r="AN15" s="21">
        <v>0.45804084574491999</v>
      </c>
      <c r="AO15" s="21" t="s">
        <v>25</v>
      </c>
      <c r="AP15" s="21" t="s">
        <v>25</v>
      </c>
      <c r="AQ15" s="24">
        <v>5578479182.8599997</v>
      </c>
      <c r="AR15" s="21">
        <v>0.38717989735398001</v>
      </c>
      <c r="AS15" s="21" t="s">
        <v>25</v>
      </c>
      <c r="AT15" s="21" t="s">
        <v>25</v>
      </c>
      <c r="AU15" s="24" t="s">
        <v>25</v>
      </c>
      <c r="AV15" s="21" t="s">
        <v>25</v>
      </c>
      <c r="AW15" s="21" t="s">
        <v>25</v>
      </c>
      <c r="AX15" s="21" t="s">
        <v>25</v>
      </c>
      <c r="AY15" s="24">
        <v>5842054424.1400003</v>
      </c>
      <c r="AZ15" s="21">
        <v>2.4375108146050001E-2</v>
      </c>
      <c r="BA15" s="21" t="s">
        <v>25</v>
      </c>
      <c r="BB15" s="21" t="s">
        <v>25</v>
      </c>
    </row>
    <row r="16" spans="1:55" s="1" customFormat="1" x14ac:dyDescent="0.25">
      <c r="A16" s="11" t="s">
        <v>33</v>
      </c>
      <c r="B16" s="23" t="s">
        <v>28</v>
      </c>
      <c r="C16" s="24">
        <v>2580917794.8499999</v>
      </c>
      <c r="D16" s="21">
        <v>0.98296347161435005</v>
      </c>
      <c r="E16" s="21" t="s">
        <v>25</v>
      </c>
      <c r="F16" s="21" t="s">
        <v>25</v>
      </c>
      <c r="G16" s="24">
        <v>24037164321.349998</v>
      </c>
      <c r="H16" s="21">
        <v>1</v>
      </c>
      <c r="I16" s="21" t="s">
        <v>25</v>
      </c>
      <c r="J16" s="21" t="s">
        <v>25</v>
      </c>
      <c r="K16" s="24">
        <v>3902275372.0900002</v>
      </c>
      <c r="L16" s="21">
        <v>0.99870097812777003</v>
      </c>
      <c r="M16" s="21" t="s">
        <v>25</v>
      </c>
      <c r="N16" s="21" t="s">
        <v>25</v>
      </c>
      <c r="O16" s="24">
        <v>90310775201.729996</v>
      </c>
      <c r="P16" s="21">
        <v>0.99763856802021</v>
      </c>
      <c r="Q16" s="21" t="s">
        <v>25</v>
      </c>
      <c r="R16" s="21" t="s">
        <v>25</v>
      </c>
      <c r="S16" s="24">
        <v>11366507732.030001</v>
      </c>
      <c r="T16" s="21">
        <v>1</v>
      </c>
      <c r="U16" s="21" t="s">
        <v>25</v>
      </c>
      <c r="V16" s="21" t="s">
        <v>25</v>
      </c>
      <c r="W16" s="24">
        <v>4876014391.0299997</v>
      </c>
      <c r="X16" s="21">
        <v>1</v>
      </c>
      <c r="Y16" s="21" t="s">
        <v>25</v>
      </c>
      <c r="Z16" s="21" t="s">
        <v>25</v>
      </c>
      <c r="AA16" s="24">
        <v>86207075173.039993</v>
      </c>
      <c r="AB16" s="21">
        <v>1</v>
      </c>
      <c r="AC16" s="21" t="s">
        <v>25</v>
      </c>
      <c r="AD16" s="21" t="s">
        <v>25</v>
      </c>
      <c r="AE16" s="24">
        <v>223280729986.12</v>
      </c>
      <c r="AF16" s="21">
        <v>0.99882092616490004</v>
      </c>
      <c r="AG16" s="21" t="s">
        <v>25</v>
      </c>
      <c r="AH16" s="21" t="s">
        <v>25</v>
      </c>
      <c r="AI16" s="24">
        <v>2228977933.5799999</v>
      </c>
      <c r="AJ16" s="21">
        <v>1</v>
      </c>
      <c r="AK16" s="21" t="s">
        <v>25</v>
      </c>
      <c r="AL16" s="21" t="s">
        <v>25</v>
      </c>
      <c r="AM16" s="24">
        <v>6600520211.3699999</v>
      </c>
      <c r="AN16" s="21">
        <v>0.54195915425508001</v>
      </c>
      <c r="AO16" s="21" t="s">
        <v>25</v>
      </c>
      <c r="AP16" s="21" t="s">
        <v>25</v>
      </c>
      <c r="AQ16" s="24">
        <v>8829498144.9500008</v>
      </c>
      <c r="AR16" s="21">
        <v>0.61282010264602005</v>
      </c>
      <c r="AS16" s="21" t="s">
        <v>25</v>
      </c>
      <c r="AT16" s="21" t="s">
        <v>25</v>
      </c>
      <c r="AU16" s="24">
        <v>1720681730.0999999</v>
      </c>
      <c r="AV16" s="21">
        <v>1</v>
      </c>
      <c r="AW16" s="21" t="s">
        <v>25</v>
      </c>
      <c r="AX16" s="21" t="s">
        <v>25</v>
      </c>
      <c r="AY16" s="24">
        <v>233830909861.17001</v>
      </c>
      <c r="AZ16" s="21">
        <v>0.97562489185394996</v>
      </c>
      <c r="BA16" s="21" t="s">
        <v>25</v>
      </c>
      <c r="BB16" s="21" t="s">
        <v>25</v>
      </c>
    </row>
    <row r="17" spans="1:56" s="1" customFormat="1" x14ac:dyDescent="0.25">
      <c r="A17" s="26" t="s">
        <v>34</v>
      </c>
      <c r="B17" s="27" t="s">
        <v>24</v>
      </c>
      <c r="C17" s="28">
        <v>1046872265.79</v>
      </c>
      <c r="D17" s="29">
        <v>4.9881440419019998E-2</v>
      </c>
      <c r="E17" s="29" t="s">
        <v>25</v>
      </c>
      <c r="F17" s="29" t="s">
        <v>25</v>
      </c>
      <c r="G17" s="28">
        <v>18760001605.830002</v>
      </c>
      <c r="H17" s="29">
        <v>7.1795561747659997E-2</v>
      </c>
      <c r="I17" s="29" t="s">
        <v>25</v>
      </c>
      <c r="J17" s="29" t="s">
        <v>25</v>
      </c>
      <c r="K17" s="28">
        <v>970377803.51999998</v>
      </c>
      <c r="L17" s="29">
        <v>9.3223608517679996E-2</v>
      </c>
      <c r="M17" s="29" t="s">
        <v>25</v>
      </c>
      <c r="N17" s="29" t="s">
        <v>25</v>
      </c>
      <c r="O17" s="28">
        <v>28941655971.950001</v>
      </c>
      <c r="P17" s="29">
        <v>7.5782984343939999E-2</v>
      </c>
      <c r="Q17" s="29" t="s">
        <v>25</v>
      </c>
      <c r="R17" s="29" t="s">
        <v>25</v>
      </c>
      <c r="S17" s="28">
        <v>14082256351.620001</v>
      </c>
      <c r="T17" s="29">
        <v>7.1546113243039999E-2</v>
      </c>
      <c r="U17" s="29" t="s">
        <v>25</v>
      </c>
      <c r="V17" s="29" t="s">
        <v>25</v>
      </c>
      <c r="W17" s="28">
        <v>828853480.95000005</v>
      </c>
      <c r="X17" s="29">
        <v>8.2531848217359996E-2</v>
      </c>
      <c r="Y17" s="29" t="s">
        <v>25</v>
      </c>
      <c r="Z17" s="29" t="s">
        <v>25</v>
      </c>
      <c r="AA17" s="28">
        <v>24677781025.02</v>
      </c>
      <c r="AB17" s="29">
        <v>0.10139453576588001</v>
      </c>
      <c r="AC17" s="29" t="s">
        <v>25</v>
      </c>
      <c r="AD17" s="29" t="s">
        <v>25</v>
      </c>
      <c r="AE17" s="28">
        <v>89307798504.679993</v>
      </c>
      <c r="AF17" s="29">
        <v>7.939530315144E-2</v>
      </c>
      <c r="AG17" s="29" t="s">
        <v>25</v>
      </c>
      <c r="AH17" s="29" t="s">
        <v>25</v>
      </c>
      <c r="AI17" s="28">
        <v>1005135646.62</v>
      </c>
      <c r="AJ17" s="29">
        <v>4.62517230702E-2</v>
      </c>
      <c r="AK17" s="29" t="s">
        <v>25</v>
      </c>
      <c r="AL17" s="29" t="s">
        <v>25</v>
      </c>
      <c r="AM17" s="28">
        <v>2603723704.5700002</v>
      </c>
      <c r="AN17" s="29">
        <v>9.2353092745269996E-2</v>
      </c>
      <c r="AO17" s="29" t="s">
        <v>25</v>
      </c>
      <c r="AP17" s="29" t="s">
        <v>25</v>
      </c>
      <c r="AQ17" s="28">
        <v>3608859351.1900001</v>
      </c>
      <c r="AR17" s="29">
        <v>7.2285625094689998E-2</v>
      </c>
      <c r="AS17" s="29" t="s">
        <v>25</v>
      </c>
      <c r="AT17" s="29" t="s">
        <v>25</v>
      </c>
      <c r="AU17" s="28">
        <v>4376771181.9399996</v>
      </c>
      <c r="AV17" s="29">
        <v>5.3078402495670002E-2</v>
      </c>
      <c r="AW17" s="29" t="s">
        <v>25</v>
      </c>
      <c r="AX17" s="29" t="s">
        <v>25</v>
      </c>
      <c r="AY17" s="28">
        <v>97293429037.809998</v>
      </c>
      <c r="AZ17" s="29">
        <v>7.7386920755999997E-2</v>
      </c>
      <c r="BA17" s="29" t="s">
        <v>25</v>
      </c>
      <c r="BB17" s="29" t="s">
        <v>25</v>
      </c>
      <c r="BD17" s="22"/>
    </row>
    <row r="18" spans="1:56" s="1" customFormat="1" x14ac:dyDescent="0.2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11064893052.440001</v>
      </c>
      <c r="H18" s="18">
        <v>4.2345956523309997E-2</v>
      </c>
      <c r="I18" s="18">
        <v>0.14169999999999999</v>
      </c>
      <c r="J18" s="18">
        <v>9.9400000000000002E-2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12028613390.17</v>
      </c>
      <c r="P18" s="18">
        <v>3.1496615850529999E-2</v>
      </c>
      <c r="Q18" s="18">
        <v>0.1399</v>
      </c>
      <c r="R18" s="18">
        <v>0.1084</v>
      </c>
      <c r="S18" s="17">
        <v>6792106552.6599998</v>
      </c>
      <c r="T18" s="18">
        <v>3.4507880870920001E-2</v>
      </c>
      <c r="U18" s="18">
        <v>0.05</v>
      </c>
      <c r="V18" s="18">
        <v>1.55E-2</v>
      </c>
      <c r="W18" s="17">
        <v>150514603.56999999</v>
      </c>
      <c r="X18" s="18">
        <v>1.4987266992109999E-2</v>
      </c>
      <c r="Y18" s="18">
        <v>0.15</v>
      </c>
      <c r="Z18" s="18">
        <v>0.13500000000000001</v>
      </c>
      <c r="AA18" s="17">
        <v>12307727854.120001</v>
      </c>
      <c r="AB18" s="18">
        <v>5.056922868535E-2</v>
      </c>
      <c r="AC18" s="18">
        <v>0.14319999999999999</v>
      </c>
      <c r="AD18" s="18">
        <v>9.2600000000000002E-2</v>
      </c>
      <c r="AE18" s="17">
        <v>42343855452.959999</v>
      </c>
      <c r="AF18" s="18">
        <v>3.7644005300529998E-2</v>
      </c>
      <c r="AG18" s="18">
        <v>0.14299999999999999</v>
      </c>
      <c r="AH18" s="18">
        <v>0.10539999999999999</v>
      </c>
      <c r="AI18" s="17">
        <v>851675231.12</v>
      </c>
      <c r="AJ18" s="18">
        <v>3.9190180019949998E-2</v>
      </c>
      <c r="AK18" s="18">
        <v>0.05</v>
      </c>
      <c r="AL18" s="18">
        <v>1.0800000000000001E-2</v>
      </c>
      <c r="AM18" s="17">
        <v>1720059353.6700001</v>
      </c>
      <c r="AN18" s="18">
        <v>6.1009853210630002E-2</v>
      </c>
      <c r="AO18" s="18">
        <v>0.15</v>
      </c>
      <c r="AP18" s="18">
        <v>8.8999999999999996E-2</v>
      </c>
      <c r="AQ18" s="17">
        <v>2571734584.79</v>
      </c>
      <c r="AR18" s="18">
        <v>5.1511966510380001E-2</v>
      </c>
      <c r="AS18" s="18">
        <v>0.15</v>
      </c>
      <c r="AT18" s="18">
        <v>9.8500000000000004E-2</v>
      </c>
      <c r="AU18" s="17">
        <v>2614004994.8800001</v>
      </c>
      <c r="AV18" s="18">
        <v>3.1700814019350002E-2</v>
      </c>
      <c r="AW18" s="18">
        <v>0.05</v>
      </c>
      <c r="AX18" s="18">
        <v>1.83E-2</v>
      </c>
      <c r="AY18" s="17">
        <v>47529595032.629997</v>
      </c>
      <c r="AZ18" s="18">
        <v>3.7804906669749998E-2</v>
      </c>
      <c r="BA18" s="18">
        <v>0.14380000000000001</v>
      </c>
      <c r="BB18" s="18">
        <v>0.106</v>
      </c>
      <c r="BC18" s="13"/>
    </row>
    <row r="19" spans="1:56" s="1" customFormat="1" x14ac:dyDescent="0.25">
      <c r="A19" s="11" t="s">
        <v>36</v>
      </c>
      <c r="B19" s="23" t="s">
        <v>38</v>
      </c>
      <c r="C19" s="24" t="s">
        <v>25</v>
      </c>
      <c r="D19" s="21" t="s">
        <v>25</v>
      </c>
      <c r="E19" s="21" t="s">
        <v>25</v>
      </c>
      <c r="F19" s="21" t="s">
        <v>25</v>
      </c>
      <c r="G19" s="24">
        <v>6086844090</v>
      </c>
      <c r="H19" s="21">
        <v>0.55010419541811995</v>
      </c>
      <c r="I19" s="21" t="s">
        <v>25</v>
      </c>
      <c r="J19" s="21" t="s">
        <v>25</v>
      </c>
      <c r="K19" s="24" t="s">
        <v>25</v>
      </c>
      <c r="L19" s="21" t="s">
        <v>25</v>
      </c>
      <c r="M19" s="21" t="s">
        <v>25</v>
      </c>
      <c r="N19" s="21" t="s">
        <v>25</v>
      </c>
      <c r="O19" s="24">
        <v>8115792120</v>
      </c>
      <c r="P19" s="21">
        <v>0.67470720495783998</v>
      </c>
      <c r="Q19" s="21" t="s">
        <v>25</v>
      </c>
      <c r="R19" s="21" t="s">
        <v>25</v>
      </c>
      <c r="S19" s="24" t="s">
        <v>25</v>
      </c>
      <c r="T19" s="21" t="s">
        <v>25</v>
      </c>
      <c r="U19" s="21" t="s">
        <v>25</v>
      </c>
      <c r="V19" s="21" t="s">
        <v>25</v>
      </c>
      <c r="W19" s="24" t="s">
        <v>25</v>
      </c>
      <c r="X19" s="21" t="s">
        <v>25</v>
      </c>
      <c r="Y19" s="21" t="s">
        <v>25</v>
      </c>
      <c r="Z19" s="21" t="s">
        <v>25</v>
      </c>
      <c r="AA19" s="24">
        <v>5573022135</v>
      </c>
      <c r="AB19" s="21">
        <v>0.45280674069621002</v>
      </c>
      <c r="AC19" s="21" t="s">
        <v>25</v>
      </c>
      <c r="AD19" s="21" t="s">
        <v>25</v>
      </c>
      <c r="AE19" s="24">
        <v>19775658345</v>
      </c>
      <c r="AF19" s="21">
        <v>0.46702545466056999</v>
      </c>
      <c r="AG19" s="21" t="s">
        <v>25</v>
      </c>
      <c r="AH19" s="21" t="s">
        <v>25</v>
      </c>
      <c r="AI19" s="24" t="s">
        <v>25</v>
      </c>
      <c r="AJ19" s="21" t="s">
        <v>25</v>
      </c>
      <c r="AK19" s="21" t="s">
        <v>25</v>
      </c>
      <c r="AL19" s="21" t="s">
        <v>25</v>
      </c>
      <c r="AM19" s="24" t="s">
        <v>25</v>
      </c>
      <c r="AN19" s="21" t="s">
        <v>25</v>
      </c>
      <c r="AO19" s="21" t="s">
        <v>25</v>
      </c>
      <c r="AP19" s="21" t="s">
        <v>25</v>
      </c>
      <c r="AQ19" s="24" t="s">
        <v>25</v>
      </c>
      <c r="AR19" s="21" t="s">
        <v>25</v>
      </c>
      <c r="AS19" s="21" t="s">
        <v>25</v>
      </c>
      <c r="AT19" s="21" t="s">
        <v>25</v>
      </c>
      <c r="AU19" s="24" t="s">
        <v>25</v>
      </c>
      <c r="AV19" s="21" t="s">
        <v>25</v>
      </c>
      <c r="AW19" s="21" t="s">
        <v>25</v>
      </c>
      <c r="AX19" s="21" t="s">
        <v>25</v>
      </c>
      <c r="AY19" s="24">
        <v>19775658345</v>
      </c>
      <c r="AZ19" s="21">
        <v>0.41607041531541999</v>
      </c>
      <c r="BA19" s="21" t="s">
        <v>25</v>
      </c>
      <c r="BB19" s="21" t="s">
        <v>25</v>
      </c>
    </row>
    <row r="20" spans="1:56" s="1" customFormat="1" x14ac:dyDescent="0.25">
      <c r="A20" s="11" t="s">
        <v>39</v>
      </c>
      <c r="B20" s="23" t="s">
        <v>40</v>
      </c>
      <c r="C20" s="24" t="s">
        <v>25</v>
      </c>
      <c r="D20" s="21" t="s">
        <v>25</v>
      </c>
      <c r="E20" s="21" t="s">
        <v>25</v>
      </c>
      <c r="F20" s="21" t="s">
        <v>25</v>
      </c>
      <c r="G20" s="24">
        <v>4978048962.4399996</v>
      </c>
      <c r="H20" s="21">
        <v>0.44989580458188</v>
      </c>
      <c r="I20" s="21" t="s">
        <v>25</v>
      </c>
      <c r="J20" s="21" t="s">
        <v>25</v>
      </c>
      <c r="K20" s="24" t="s">
        <v>25</v>
      </c>
      <c r="L20" s="21" t="s">
        <v>25</v>
      </c>
      <c r="M20" s="21" t="s">
        <v>25</v>
      </c>
      <c r="N20" s="21" t="s">
        <v>25</v>
      </c>
      <c r="O20" s="24">
        <v>3912821270.1700001</v>
      </c>
      <c r="P20" s="21">
        <v>0.32529279504216002</v>
      </c>
      <c r="Q20" s="21" t="s">
        <v>25</v>
      </c>
      <c r="R20" s="21" t="s">
        <v>25</v>
      </c>
      <c r="S20" s="24">
        <v>6792106552.6599998</v>
      </c>
      <c r="T20" s="21">
        <v>1</v>
      </c>
      <c r="U20" s="21" t="s">
        <v>25</v>
      </c>
      <c r="V20" s="21" t="s">
        <v>25</v>
      </c>
      <c r="W20" s="24">
        <v>150514603.56999999</v>
      </c>
      <c r="X20" s="21">
        <v>1</v>
      </c>
      <c r="Y20" s="21" t="s">
        <v>25</v>
      </c>
      <c r="Z20" s="21" t="s">
        <v>25</v>
      </c>
      <c r="AA20" s="24">
        <v>6734705719.1199999</v>
      </c>
      <c r="AB20" s="21">
        <v>0.54719325930379004</v>
      </c>
      <c r="AC20" s="21" t="s">
        <v>25</v>
      </c>
      <c r="AD20" s="21" t="s">
        <v>25</v>
      </c>
      <c r="AE20" s="24">
        <v>22568197107.959999</v>
      </c>
      <c r="AF20" s="21">
        <v>0.53297454533943001</v>
      </c>
      <c r="AG20" s="21" t="s">
        <v>25</v>
      </c>
      <c r="AH20" s="21" t="s">
        <v>25</v>
      </c>
      <c r="AI20" s="24">
        <v>851675231.12</v>
      </c>
      <c r="AJ20" s="21">
        <v>1</v>
      </c>
      <c r="AK20" s="21" t="s">
        <v>25</v>
      </c>
      <c r="AL20" s="21" t="s">
        <v>25</v>
      </c>
      <c r="AM20" s="24">
        <v>1720059353.6700001</v>
      </c>
      <c r="AN20" s="21">
        <v>1</v>
      </c>
      <c r="AO20" s="21" t="s">
        <v>25</v>
      </c>
      <c r="AP20" s="21" t="s">
        <v>25</v>
      </c>
      <c r="AQ20" s="24">
        <v>2571734584.79</v>
      </c>
      <c r="AR20" s="21">
        <v>1</v>
      </c>
      <c r="AS20" s="21" t="s">
        <v>25</v>
      </c>
      <c r="AT20" s="21" t="s">
        <v>25</v>
      </c>
      <c r="AU20" s="24">
        <v>2614004994.8800001</v>
      </c>
      <c r="AV20" s="21">
        <v>1</v>
      </c>
      <c r="AW20" s="21" t="s">
        <v>25</v>
      </c>
      <c r="AX20" s="21" t="s">
        <v>25</v>
      </c>
      <c r="AY20" s="24">
        <v>27753936687.630001</v>
      </c>
      <c r="AZ20" s="21">
        <v>0.58392958468458001</v>
      </c>
      <c r="BA20" s="21" t="s">
        <v>25</v>
      </c>
      <c r="BB20" s="21" t="s">
        <v>25</v>
      </c>
    </row>
    <row r="21" spans="1:56" s="1" customFormat="1" x14ac:dyDescent="0.25">
      <c r="A21" s="9" t="s">
        <v>41</v>
      </c>
      <c r="B21" s="10" t="s">
        <v>24</v>
      </c>
      <c r="C21" s="17" t="s">
        <v>25</v>
      </c>
      <c r="D21" s="18" t="s">
        <v>25</v>
      </c>
      <c r="E21" s="18" t="s">
        <v>25</v>
      </c>
      <c r="F21" s="18" t="s">
        <v>25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>
        <v>75575728.230000004</v>
      </c>
      <c r="AB21" s="18">
        <v>3.1052086373999999E-4</v>
      </c>
      <c r="AC21" s="18">
        <v>0.15</v>
      </c>
      <c r="AD21" s="18">
        <v>0.1497</v>
      </c>
      <c r="AE21" s="17">
        <v>75575728.230000004</v>
      </c>
      <c r="AF21" s="18">
        <v>6.7187389610000003E-5</v>
      </c>
      <c r="AG21" s="18">
        <v>0.15</v>
      </c>
      <c r="AH21" s="18">
        <v>0.14990000000000001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75575728.230000004</v>
      </c>
      <c r="AZ21" s="18">
        <v>6.0112722410000001E-5</v>
      </c>
      <c r="BA21" s="18">
        <v>0.15</v>
      </c>
      <c r="BB21" s="18">
        <v>0.14990000000000001</v>
      </c>
    </row>
    <row r="22" spans="1:56" s="1" customFormat="1" ht="15" customHeight="1" x14ac:dyDescent="0.25">
      <c r="A22" s="11" t="s">
        <v>39</v>
      </c>
      <c r="B22" s="23" t="s">
        <v>40</v>
      </c>
      <c r="C22" s="24" t="s">
        <v>25</v>
      </c>
      <c r="D22" s="21" t="s">
        <v>25</v>
      </c>
      <c r="E22" s="21" t="s">
        <v>25</v>
      </c>
      <c r="F22" s="21" t="s">
        <v>25</v>
      </c>
      <c r="G22" s="24" t="s">
        <v>25</v>
      </c>
      <c r="H22" s="21" t="s">
        <v>25</v>
      </c>
      <c r="I22" s="21" t="s">
        <v>25</v>
      </c>
      <c r="J22" s="21" t="s">
        <v>25</v>
      </c>
      <c r="K22" s="24" t="s">
        <v>25</v>
      </c>
      <c r="L22" s="21" t="s">
        <v>25</v>
      </c>
      <c r="M22" s="21" t="s">
        <v>25</v>
      </c>
      <c r="N22" s="21" t="s">
        <v>25</v>
      </c>
      <c r="O22" s="24" t="s">
        <v>25</v>
      </c>
      <c r="P22" s="21" t="s">
        <v>25</v>
      </c>
      <c r="Q22" s="21" t="s">
        <v>25</v>
      </c>
      <c r="R22" s="21" t="s">
        <v>25</v>
      </c>
      <c r="S22" s="24" t="s">
        <v>25</v>
      </c>
      <c r="T22" s="21" t="s">
        <v>25</v>
      </c>
      <c r="U22" s="21" t="s">
        <v>25</v>
      </c>
      <c r="V22" s="21" t="s">
        <v>25</v>
      </c>
      <c r="W22" s="24" t="s">
        <v>25</v>
      </c>
      <c r="X22" s="21" t="s">
        <v>25</v>
      </c>
      <c r="Y22" s="21" t="s">
        <v>25</v>
      </c>
      <c r="Z22" s="21" t="s">
        <v>25</v>
      </c>
      <c r="AA22" s="24">
        <v>75575728.230000004</v>
      </c>
      <c r="AB22" s="21">
        <v>1</v>
      </c>
      <c r="AC22" s="21" t="s">
        <v>25</v>
      </c>
      <c r="AD22" s="21" t="s">
        <v>25</v>
      </c>
      <c r="AE22" s="24">
        <v>75575728.230000004</v>
      </c>
      <c r="AF22" s="21">
        <v>1</v>
      </c>
      <c r="AG22" s="21" t="s">
        <v>25</v>
      </c>
      <c r="AH22" s="21" t="s">
        <v>25</v>
      </c>
      <c r="AI22" s="24" t="s">
        <v>25</v>
      </c>
      <c r="AJ22" s="21" t="s">
        <v>25</v>
      </c>
      <c r="AK22" s="21" t="s">
        <v>25</v>
      </c>
      <c r="AL22" s="21" t="s">
        <v>25</v>
      </c>
      <c r="AM22" s="24" t="s">
        <v>25</v>
      </c>
      <c r="AN22" s="21" t="s">
        <v>25</v>
      </c>
      <c r="AO22" s="21" t="s">
        <v>25</v>
      </c>
      <c r="AP22" s="21" t="s">
        <v>25</v>
      </c>
      <c r="AQ22" s="24" t="s">
        <v>25</v>
      </c>
      <c r="AR22" s="21" t="s">
        <v>25</v>
      </c>
      <c r="AS22" s="21" t="s">
        <v>25</v>
      </c>
      <c r="AT22" s="21" t="s">
        <v>25</v>
      </c>
      <c r="AU22" s="24" t="s">
        <v>25</v>
      </c>
      <c r="AV22" s="21" t="s">
        <v>25</v>
      </c>
      <c r="AW22" s="21" t="s">
        <v>25</v>
      </c>
      <c r="AX22" s="21" t="s">
        <v>25</v>
      </c>
      <c r="AY22" s="24">
        <v>75575728.230000004</v>
      </c>
      <c r="AZ22" s="21">
        <v>1</v>
      </c>
      <c r="BA22" s="21" t="s">
        <v>25</v>
      </c>
      <c r="BB22" s="21" t="s">
        <v>25</v>
      </c>
    </row>
    <row r="23" spans="1:56" s="1" customFormat="1" x14ac:dyDescent="0.25">
      <c r="A23" s="9" t="s">
        <v>42</v>
      </c>
      <c r="B23" s="10" t="s">
        <v>24</v>
      </c>
      <c r="C23" s="17">
        <v>249927223.40000001</v>
      </c>
      <c r="D23" s="18">
        <v>1.190854921895E-2</v>
      </c>
      <c r="E23" s="18">
        <v>0.13500000000000001</v>
      </c>
      <c r="F23" s="18">
        <v>0.1231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 t="s">
        <v>25</v>
      </c>
      <c r="L23" s="18" t="s">
        <v>25</v>
      </c>
      <c r="M23" s="18" t="s">
        <v>25</v>
      </c>
      <c r="N23" s="18" t="s">
        <v>25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 t="s">
        <v>25</v>
      </c>
      <c r="AB23" s="18" t="s">
        <v>25</v>
      </c>
      <c r="AC23" s="18" t="s">
        <v>25</v>
      </c>
      <c r="AD23" s="18" t="s">
        <v>25</v>
      </c>
      <c r="AE23" s="17">
        <v>249927223.40000001</v>
      </c>
      <c r="AF23" s="18">
        <v>2.2218717738E-4</v>
      </c>
      <c r="AG23" s="18">
        <v>0.13500000000000001</v>
      </c>
      <c r="AH23" s="18">
        <v>0.1348</v>
      </c>
      <c r="AI23" s="17" t="s">
        <v>25</v>
      </c>
      <c r="AJ23" s="18" t="s">
        <v>25</v>
      </c>
      <c r="AK23" s="18" t="s">
        <v>25</v>
      </c>
      <c r="AL23" s="18" t="s">
        <v>25</v>
      </c>
      <c r="AM23" s="17" t="s">
        <v>25</v>
      </c>
      <c r="AN23" s="18" t="s">
        <v>25</v>
      </c>
      <c r="AO23" s="18" t="s">
        <v>25</v>
      </c>
      <c r="AP23" s="18" t="s">
        <v>25</v>
      </c>
      <c r="AQ23" s="17" t="s">
        <v>25</v>
      </c>
      <c r="AR23" s="18" t="s">
        <v>25</v>
      </c>
      <c r="AS23" s="18" t="s">
        <v>25</v>
      </c>
      <c r="AT23" s="18" t="s">
        <v>25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249927223.40000001</v>
      </c>
      <c r="AZ23" s="18">
        <v>1.9879141298E-4</v>
      </c>
      <c r="BA23" s="18">
        <v>0.13500000000000001</v>
      </c>
      <c r="BB23" s="18">
        <v>0.1348</v>
      </c>
      <c r="BD23" s="22"/>
    </row>
    <row r="24" spans="1:56" s="1" customFormat="1" x14ac:dyDescent="0.25">
      <c r="A24" s="11" t="s">
        <v>39</v>
      </c>
      <c r="B24" s="23" t="s">
        <v>43</v>
      </c>
      <c r="C24" s="24">
        <v>249927223.40000001</v>
      </c>
      <c r="D24" s="21">
        <v>1</v>
      </c>
      <c r="E24" s="21" t="s">
        <v>25</v>
      </c>
      <c r="F24" s="21" t="s">
        <v>25</v>
      </c>
      <c r="G24" s="24" t="s">
        <v>25</v>
      </c>
      <c r="H24" s="21" t="s">
        <v>25</v>
      </c>
      <c r="I24" s="21" t="s">
        <v>25</v>
      </c>
      <c r="J24" s="21" t="s">
        <v>25</v>
      </c>
      <c r="K24" s="24" t="s">
        <v>25</v>
      </c>
      <c r="L24" s="21" t="s">
        <v>25</v>
      </c>
      <c r="M24" s="21" t="s">
        <v>25</v>
      </c>
      <c r="N24" s="21" t="s">
        <v>25</v>
      </c>
      <c r="O24" s="24" t="s">
        <v>25</v>
      </c>
      <c r="P24" s="21" t="s">
        <v>25</v>
      </c>
      <c r="Q24" s="21" t="s">
        <v>25</v>
      </c>
      <c r="R24" s="21" t="s">
        <v>25</v>
      </c>
      <c r="S24" s="24" t="s">
        <v>25</v>
      </c>
      <c r="T24" s="21" t="s">
        <v>25</v>
      </c>
      <c r="U24" s="21" t="s">
        <v>25</v>
      </c>
      <c r="V24" s="21" t="s">
        <v>25</v>
      </c>
      <c r="W24" s="24" t="s">
        <v>25</v>
      </c>
      <c r="X24" s="21" t="s">
        <v>25</v>
      </c>
      <c r="Y24" s="21" t="s">
        <v>25</v>
      </c>
      <c r="Z24" s="21" t="s">
        <v>25</v>
      </c>
      <c r="AA24" s="24" t="s">
        <v>25</v>
      </c>
      <c r="AB24" s="21" t="s">
        <v>25</v>
      </c>
      <c r="AC24" s="21" t="s">
        <v>25</v>
      </c>
      <c r="AD24" s="21" t="s">
        <v>25</v>
      </c>
      <c r="AE24" s="24">
        <v>249927223.40000001</v>
      </c>
      <c r="AF24" s="21">
        <v>1</v>
      </c>
      <c r="AG24" s="21" t="s">
        <v>25</v>
      </c>
      <c r="AH24" s="21" t="s">
        <v>25</v>
      </c>
      <c r="AI24" s="24" t="s">
        <v>25</v>
      </c>
      <c r="AJ24" s="21" t="s">
        <v>25</v>
      </c>
      <c r="AK24" s="21" t="s">
        <v>25</v>
      </c>
      <c r="AL24" s="21" t="s">
        <v>25</v>
      </c>
      <c r="AM24" s="24" t="s">
        <v>25</v>
      </c>
      <c r="AN24" s="21" t="s">
        <v>25</v>
      </c>
      <c r="AO24" s="21" t="s">
        <v>25</v>
      </c>
      <c r="AP24" s="21" t="s">
        <v>25</v>
      </c>
      <c r="AQ24" s="24" t="s">
        <v>25</v>
      </c>
      <c r="AR24" s="21" t="s">
        <v>25</v>
      </c>
      <c r="AS24" s="21" t="s">
        <v>25</v>
      </c>
      <c r="AT24" s="21" t="s">
        <v>25</v>
      </c>
      <c r="AU24" s="24" t="s">
        <v>25</v>
      </c>
      <c r="AV24" s="21" t="s">
        <v>25</v>
      </c>
      <c r="AW24" s="21" t="s">
        <v>25</v>
      </c>
      <c r="AX24" s="21" t="s">
        <v>25</v>
      </c>
      <c r="AY24" s="24">
        <v>249927223.40000001</v>
      </c>
      <c r="AZ24" s="21">
        <v>1</v>
      </c>
      <c r="BA24" s="21" t="s">
        <v>25</v>
      </c>
      <c r="BB24" s="21" t="s">
        <v>25</v>
      </c>
      <c r="BD24" s="22"/>
    </row>
    <row r="25" spans="1:56" s="1" customFormat="1" x14ac:dyDescent="0.25">
      <c r="A25" s="9" t="s">
        <v>44</v>
      </c>
      <c r="B25" s="10" t="s">
        <v>24</v>
      </c>
      <c r="C25" s="17" t="s">
        <v>25</v>
      </c>
      <c r="D25" s="18" t="s">
        <v>25</v>
      </c>
      <c r="E25" s="18" t="s">
        <v>25</v>
      </c>
      <c r="F25" s="18" t="s">
        <v>25</v>
      </c>
      <c r="G25" s="17" t="s">
        <v>25</v>
      </c>
      <c r="H25" s="18" t="s">
        <v>25</v>
      </c>
      <c r="I25" s="18" t="s">
        <v>25</v>
      </c>
      <c r="J25" s="18" t="s">
        <v>25</v>
      </c>
      <c r="K25" s="17">
        <v>51740945</v>
      </c>
      <c r="L25" s="18">
        <v>4.97072128352E-3</v>
      </c>
      <c r="M25" s="18">
        <v>0.09</v>
      </c>
      <c r="N25" s="18">
        <v>8.5000000000000006E-2</v>
      </c>
      <c r="O25" s="17" t="s">
        <v>25</v>
      </c>
      <c r="P25" s="18" t="s">
        <v>25</v>
      </c>
      <c r="Q25" s="18" t="s">
        <v>25</v>
      </c>
      <c r="R25" s="18" t="s">
        <v>25</v>
      </c>
      <c r="S25" s="17" t="s">
        <v>25</v>
      </c>
      <c r="T25" s="18" t="s">
        <v>25</v>
      </c>
      <c r="U25" s="18" t="s">
        <v>25</v>
      </c>
      <c r="V25" s="18" t="s">
        <v>25</v>
      </c>
      <c r="W25" s="17" t="s">
        <v>25</v>
      </c>
      <c r="X25" s="18" t="s">
        <v>25</v>
      </c>
      <c r="Y25" s="18" t="s">
        <v>25</v>
      </c>
      <c r="Z25" s="18" t="s">
        <v>25</v>
      </c>
      <c r="AA25" s="17">
        <v>81636215.379999995</v>
      </c>
      <c r="AB25" s="18">
        <v>3.3542181737E-4</v>
      </c>
      <c r="AC25" s="18">
        <v>0.13500000000000001</v>
      </c>
      <c r="AD25" s="18">
        <v>0.13469999999999999</v>
      </c>
      <c r="AE25" s="17">
        <v>133377160.38</v>
      </c>
      <c r="AF25" s="18">
        <v>1.1857329660999999E-4</v>
      </c>
      <c r="AG25" s="18">
        <v>0.11749999999999999</v>
      </c>
      <c r="AH25" s="18">
        <v>0.1174</v>
      </c>
      <c r="AI25" s="17">
        <v>103416813</v>
      </c>
      <c r="AJ25" s="18">
        <v>4.7587664528300003E-3</v>
      </c>
      <c r="AK25" s="18">
        <v>0.09</v>
      </c>
      <c r="AL25" s="18">
        <v>8.5199999999999998E-2</v>
      </c>
      <c r="AM25" s="17">
        <v>185320367.59</v>
      </c>
      <c r="AN25" s="18">
        <v>6.5732431845899999E-3</v>
      </c>
      <c r="AO25" s="18">
        <v>0.13500000000000001</v>
      </c>
      <c r="AP25" s="18">
        <v>0.12839999999999999</v>
      </c>
      <c r="AQ25" s="17">
        <v>288737180.58999997</v>
      </c>
      <c r="AR25" s="18">
        <v>5.7834195117999997E-3</v>
      </c>
      <c r="AS25" s="18">
        <v>0.11890000000000001</v>
      </c>
      <c r="AT25" s="18">
        <v>0.11310000000000001</v>
      </c>
      <c r="AU25" s="17" t="s">
        <v>25</v>
      </c>
      <c r="AV25" s="18" t="s">
        <v>25</v>
      </c>
      <c r="AW25" s="18" t="s">
        <v>25</v>
      </c>
      <c r="AX25" s="18" t="s">
        <v>25</v>
      </c>
      <c r="AY25" s="17">
        <v>422114340.97000003</v>
      </c>
      <c r="AZ25" s="18">
        <v>3.3574856368E-4</v>
      </c>
      <c r="BA25" s="18">
        <v>0.11849999999999999</v>
      </c>
      <c r="BB25" s="18">
        <v>0.1182</v>
      </c>
    </row>
    <row r="26" spans="1:56" s="1" customFormat="1" x14ac:dyDescent="0.25">
      <c r="A26" s="11" t="s">
        <v>36</v>
      </c>
      <c r="B26" s="23" t="s">
        <v>45</v>
      </c>
      <c r="C26" s="24" t="s">
        <v>25</v>
      </c>
      <c r="D26" s="21" t="s">
        <v>25</v>
      </c>
      <c r="E26" s="21" t="s">
        <v>25</v>
      </c>
      <c r="F26" s="21" t="s">
        <v>25</v>
      </c>
      <c r="G26" s="24" t="s">
        <v>25</v>
      </c>
      <c r="H26" s="21" t="s">
        <v>25</v>
      </c>
      <c r="I26" s="21" t="s">
        <v>25</v>
      </c>
      <c r="J26" s="21" t="s">
        <v>25</v>
      </c>
      <c r="K26" s="24">
        <v>51740945</v>
      </c>
      <c r="L26" s="21">
        <v>1</v>
      </c>
      <c r="M26" s="21" t="s">
        <v>25</v>
      </c>
      <c r="N26" s="21" t="s">
        <v>25</v>
      </c>
      <c r="O26" s="24" t="s">
        <v>25</v>
      </c>
      <c r="P26" s="21" t="s">
        <v>25</v>
      </c>
      <c r="Q26" s="21" t="s">
        <v>25</v>
      </c>
      <c r="R26" s="21" t="s">
        <v>25</v>
      </c>
      <c r="S26" s="24" t="s">
        <v>25</v>
      </c>
      <c r="T26" s="21" t="s">
        <v>25</v>
      </c>
      <c r="U26" s="21" t="s">
        <v>25</v>
      </c>
      <c r="V26" s="21" t="s">
        <v>25</v>
      </c>
      <c r="W26" s="24" t="s">
        <v>25</v>
      </c>
      <c r="X26" s="21" t="s">
        <v>25</v>
      </c>
      <c r="Y26" s="21" t="s">
        <v>25</v>
      </c>
      <c r="Z26" s="21" t="s">
        <v>25</v>
      </c>
      <c r="AA26" s="24" t="s">
        <v>25</v>
      </c>
      <c r="AB26" s="21" t="s">
        <v>25</v>
      </c>
      <c r="AC26" s="21" t="s">
        <v>25</v>
      </c>
      <c r="AD26" s="21" t="s">
        <v>25</v>
      </c>
      <c r="AE26" s="24">
        <v>51740945</v>
      </c>
      <c r="AF26" s="21">
        <v>0.38792957394345001</v>
      </c>
      <c r="AG26" s="21" t="s">
        <v>25</v>
      </c>
      <c r="AH26" s="21" t="s">
        <v>25</v>
      </c>
      <c r="AI26" s="24">
        <v>103416813</v>
      </c>
      <c r="AJ26" s="21">
        <v>1</v>
      </c>
      <c r="AK26" s="21" t="s">
        <v>25</v>
      </c>
      <c r="AL26" s="21" t="s">
        <v>25</v>
      </c>
      <c r="AM26" s="24" t="s">
        <v>25</v>
      </c>
      <c r="AN26" s="21" t="s">
        <v>25</v>
      </c>
      <c r="AO26" s="21" t="s">
        <v>25</v>
      </c>
      <c r="AP26" s="21" t="s">
        <v>25</v>
      </c>
      <c r="AQ26" s="24">
        <v>103416813</v>
      </c>
      <c r="AR26" s="21">
        <v>0.35816936630287999</v>
      </c>
      <c r="AS26" s="21" t="s">
        <v>25</v>
      </c>
      <c r="AT26" s="21" t="s">
        <v>25</v>
      </c>
      <c r="AU26" s="24" t="s">
        <v>25</v>
      </c>
      <c r="AV26" s="21" t="s">
        <v>25</v>
      </c>
      <c r="AW26" s="21" t="s">
        <v>25</v>
      </c>
      <c r="AX26" s="21" t="s">
        <v>25</v>
      </c>
      <c r="AY26" s="24">
        <v>155157758</v>
      </c>
      <c r="AZ26" s="21">
        <v>0.36757281840616002</v>
      </c>
      <c r="BA26" s="21" t="s">
        <v>25</v>
      </c>
      <c r="BB26" s="21" t="s">
        <v>25</v>
      </c>
    </row>
    <row r="27" spans="1:56" s="1" customFormat="1" x14ac:dyDescent="0.25">
      <c r="A27" s="11" t="s">
        <v>39</v>
      </c>
      <c r="B27" s="23" t="s">
        <v>43</v>
      </c>
      <c r="C27" s="24" t="s">
        <v>25</v>
      </c>
      <c r="D27" s="21" t="s">
        <v>25</v>
      </c>
      <c r="E27" s="21" t="s">
        <v>25</v>
      </c>
      <c r="F27" s="21" t="s">
        <v>25</v>
      </c>
      <c r="G27" s="24" t="s">
        <v>25</v>
      </c>
      <c r="H27" s="21" t="s">
        <v>25</v>
      </c>
      <c r="I27" s="21" t="s">
        <v>25</v>
      </c>
      <c r="J27" s="21" t="s">
        <v>25</v>
      </c>
      <c r="K27" s="24" t="s">
        <v>25</v>
      </c>
      <c r="L27" s="21" t="s">
        <v>25</v>
      </c>
      <c r="M27" s="21" t="s">
        <v>25</v>
      </c>
      <c r="N27" s="21" t="s">
        <v>25</v>
      </c>
      <c r="O27" s="24" t="s">
        <v>25</v>
      </c>
      <c r="P27" s="21" t="s">
        <v>25</v>
      </c>
      <c r="Q27" s="21" t="s">
        <v>25</v>
      </c>
      <c r="R27" s="21" t="s">
        <v>25</v>
      </c>
      <c r="S27" s="24" t="s">
        <v>25</v>
      </c>
      <c r="T27" s="21" t="s">
        <v>25</v>
      </c>
      <c r="U27" s="21" t="s">
        <v>25</v>
      </c>
      <c r="V27" s="21" t="s">
        <v>25</v>
      </c>
      <c r="W27" s="24" t="s">
        <v>25</v>
      </c>
      <c r="X27" s="21" t="s">
        <v>25</v>
      </c>
      <c r="Y27" s="21" t="s">
        <v>25</v>
      </c>
      <c r="Z27" s="21" t="s">
        <v>25</v>
      </c>
      <c r="AA27" s="24">
        <v>81636215.379999995</v>
      </c>
      <c r="AB27" s="21">
        <v>1</v>
      </c>
      <c r="AC27" s="21" t="s">
        <v>25</v>
      </c>
      <c r="AD27" s="21" t="s">
        <v>25</v>
      </c>
      <c r="AE27" s="24">
        <v>81636215.379999995</v>
      </c>
      <c r="AF27" s="21">
        <v>0.61207042605655004</v>
      </c>
      <c r="AG27" s="21" t="s">
        <v>25</v>
      </c>
      <c r="AH27" s="21" t="s">
        <v>25</v>
      </c>
      <c r="AI27" s="24" t="s">
        <v>25</v>
      </c>
      <c r="AJ27" s="21" t="s">
        <v>25</v>
      </c>
      <c r="AK27" s="21" t="s">
        <v>25</v>
      </c>
      <c r="AL27" s="21" t="s">
        <v>25</v>
      </c>
      <c r="AM27" s="24">
        <v>185320367.59</v>
      </c>
      <c r="AN27" s="21">
        <v>1</v>
      </c>
      <c r="AO27" s="21" t="s">
        <v>25</v>
      </c>
      <c r="AP27" s="21" t="s">
        <v>25</v>
      </c>
      <c r="AQ27" s="24">
        <v>185320367.59</v>
      </c>
      <c r="AR27" s="21">
        <v>0.64183063369712001</v>
      </c>
      <c r="AS27" s="21" t="s">
        <v>25</v>
      </c>
      <c r="AT27" s="21" t="s">
        <v>25</v>
      </c>
      <c r="AU27" s="24" t="s">
        <v>25</v>
      </c>
      <c r="AV27" s="21" t="s">
        <v>25</v>
      </c>
      <c r="AW27" s="21" t="s">
        <v>25</v>
      </c>
      <c r="AX27" s="21" t="s">
        <v>25</v>
      </c>
      <c r="AY27" s="24">
        <v>266956582.97</v>
      </c>
      <c r="AZ27" s="21">
        <v>0.63242718159384004</v>
      </c>
      <c r="BA27" s="21" t="s">
        <v>25</v>
      </c>
      <c r="BB27" s="21" t="s">
        <v>25</v>
      </c>
    </row>
    <row r="28" spans="1:56" s="1" customFormat="1" x14ac:dyDescent="0.25">
      <c r="A28" s="9" t="s">
        <v>46</v>
      </c>
      <c r="B28" s="10" t="s">
        <v>24</v>
      </c>
      <c r="C28" s="17">
        <v>27659460.780000001</v>
      </c>
      <c r="D28" s="18">
        <v>1.31791985518E-3</v>
      </c>
      <c r="E28" s="18">
        <v>0.12</v>
      </c>
      <c r="F28" s="18">
        <v>0.1187</v>
      </c>
      <c r="G28" s="17" t="s">
        <v>25</v>
      </c>
      <c r="H28" s="18" t="s">
        <v>25</v>
      </c>
      <c r="I28" s="18" t="s">
        <v>25</v>
      </c>
      <c r="J28" s="18" t="s">
        <v>25</v>
      </c>
      <c r="K28" s="17" t="s">
        <v>25</v>
      </c>
      <c r="L28" s="18" t="s">
        <v>25</v>
      </c>
      <c r="M28" s="18" t="s">
        <v>25</v>
      </c>
      <c r="N28" s="18" t="s">
        <v>25</v>
      </c>
      <c r="O28" s="17" t="s">
        <v>25</v>
      </c>
      <c r="P28" s="18" t="s">
        <v>25</v>
      </c>
      <c r="Q28" s="18" t="s">
        <v>25</v>
      </c>
      <c r="R28" s="18" t="s">
        <v>25</v>
      </c>
      <c r="S28" s="17" t="s">
        <v>25</v>
      </c>
      <c r="T28" s="18" t="s">
        <v>25</v>
      </c>
      <c r="U28" s="18" t="s">
        <v>25</v>
      </c>
      <c r="V28" s="18" t="s">
        <v>25</v>
      </c>
      <c r="W28" s="17" t="s">
        <v>25</v>
      </c>
      <c r="X28" s="18" t="s">
        <v>25</v>
      </c>
      <c r="Y28" s="18" t="s">
        <v>25</v>
      </c>
      <c r="Z28" s="18" t="s">
        <v>25</v>
      </c>
      <c r="AA28" s="17" t="s">
        <v>25</v>
      </c>
      <c r="AB28" s="18" t="s">
        <v>25</v>
      </c>
      <c r="AC28" s="18" t="s">
        <v>25</v>
      </c>
      <c r="AD28" s="18" t="s">
        <v>25</v>
      </c>
      <c r="AE28" s="17">
        <v>27659460.780000001</v>
      </c>
      <c r="AF28" s="18">
        <v>2.4589468230000001E-5</v>
      </c>
      <c r="AG28" s="18">
        <v>0.12</v>
      </c>
      <c r="AH28" s="18">
        <v>0.12</v>
      </c>
      <c r="AI28" s="17" t="s">
        <v>25</v>
      </c>
      <c r="AJ28" s="18" t="s">
        <v>25</v>
      </c>
      <c r="AK28" s="18" t="s">
        <v>25</v>
      </c>
      <c r="AL28" s="18" t="s">
        <v>25</v>
      </c>
      <c r="AM28" s="17" t="s">
        <v>25</v>
      </c>
      <c r="AN28" s="18" t="s">
        <v>25</v>
      </c>
      <c r="AO28" s="18" t="s">
        <v>25</v>
      </c>
      <c r="AP28" s="18" t="s">
        <v>25</v>
      </c>
      <c r="AQ28" s="17" t="s">
        <v>25</v>
      </c>
      <c r="AR28" s="18" t="s">
        <v>25</v>
      </c>
      <c r="AS28" s="18" t="s">
        <v>25</v>
      </c>
      <c r="AT28" s="18" t="s">
        <v>25</v>
      </c>
      <c r="AU28" s="17" t="s">
        <v>25</v>
      </c>
      <c r="AV28" s="18" t="s">
        <v>25</v>
      </c>
      <c r="AW28" s="18" t="s">
        <v>25</v>
      </c>
      <c r="AX28" s="18" t="s">
        <v>25</v>
      </c>
      <c r="AY28" s="17">
        <v>27659460.780000001</v>
      </c>
      <c r="AZ28" s="18">
        <v>2.2000257579999999E-5</v>
      </c>
      <c r="BA28" s="18">
        <v>0.12</v>
      </c>
      <c r="BB28" s="18">
        <v>0.12</v>
      </c>
    </row>
    <row r="29" spans="1:56" s="1" customFormat="1" x14ac:dyDescent="0.25">
      <c r="A29" s="11" t="s">
        <v>36</v>
      </c>
      <c r="B29" s="23" t="s">
        <v>37</v>
      </c>
      <c r="C29" s="24">
        <v>27659460.780000001</v>
      </c>
      <c r="D29" s="21">
        <v>1</v>
      </c>
      <c r="E29" s="21" t="s">
        <v>25</v>
      </c>
      <c r="F29" s="21" t="s">
        <v>25</v>
      </c>
      <c r="G29" s="24" t="s">
        <v>25</v>
      </c>
      <c r="H29" s="21" t="s">
        <v>25</v>
      </c>
      <c r="I29" s="21" t="s">
        <v>25</v>
      </c>
      <c r="J29" s="21" t="s">
        <v>25</v>
      </c>
      <c r="K29" s="24" t="s">
        <v>25</v>
      </c>
      <c r="L29" s="21" t="s">
        <v>25</v>
      </c>
      <c r="M29" s="21" t="s">
        <v>25</v>
      </c>
      <c r="N29" s="21" t="s">
        <v>25</v>
      </c>
      <c r="O29" s="24" t="s">
        <v>25</v>
      </c>
      <c r="P29" s="21" t="s">
        <v>25</v>
      </c>
      <c r="Q29" s="21" t="s">
        <v>25</v>
      </c>
      <c r="R29" s="21" t="s">
        <v>25</v>
      </c>
      <c r="S29" s="24" t="s">
        <v>25</v>
      </c>
      <c r="T29" s="21" t="s">
        <v>25</v>
      </c>
      <c r="U29" s="21" t="s">
        <v>25</v>
      </c>
      <c r="V29" s="21" t="s">
        <v>25</v>
      </c>
      <c r="W29" s="24" t="s">
        <v>25</v>
      </c>
      <c r="X29" s="21" t="s">
        <v>25</v>
      </c>
      <c r="Y29" s="21" t="s">
        <v>25</v>
      </c>
      <c r="Z29" s="21" t="s">
        <v>25</v>
      </c>
      <c r="AA29" s="24" t="s">
        <v>25</v>
      </c>
      <c r="AB29" s="21" t="s">
        <v>25</v>
      </c>
      <c r="AC29" s="21" t="s">
        <v>25</v>
      </c>
      <c r="AD29" s="21" t="s">
        <v>25</v>
      </c>
      <c r="AE29" s="24">
        <v>27659460.780000001</v>
      </c>
      <c r="AF29" s="21">
        <v>1</v>
      </c>
      <c r="AG29" s="21" t="s">
        <v>25</v>
      </c>
      <c r="AH29" s="21" t="s">
        <v>25</v>
      </c>
      <c r="AI29" s="24" t="s">
        <v>25</v>
      </c>
      <c r="AJ29" s="21" t="s">
        <v>25</v>
      </c>
      <c r="AK29" s="21" t="s">
        <v>25</v>
      </c>
      <c r="AL29" s="21" t="s">
        <v>25</v>
      </c>
      <c r="AM29" s="24" t="s">
        <v>25</v>
      </c>
      <c r="AN29" s="21" t="s">
        <v>25</v>
      </c>
      <c r="AO29" s="21" t="s">
        <v>25</v>
      </c>
      <c r="AP29" s="21" t="s">
        <v>25</v>
      </c>
      <c r="AQ29" s="24" t="s">
        <v>25</v>
      </c>
      <c r="AR29" s="21" t="s">
        <v>25</v>
      </c>
      <c r="AS29" s="21" t="s">
        <v>25</v>
      </c>
      <c r="AT29" s="21" t="s">
        <v>25</v>
      </c>
      <c r="AU29" s="24" t="s">
        <v>25</v>
      </c>
      <c r="AV29" s="21" t="s">
        <v>25</v>
      </c>
      <c r="AW29" s="21" t="s">
        <v>25</v>
      </c>
      <c r="AX29" s="21" t="s">
        <v>25</v>
      </c>
      <c r="AY29" s="24">
        <v>27659460.780000001</v>
      </c>
      <c r="AZ29" s="21">
        <v>1</v>
      </c>
      <c r="BA29" s="21" t="s">
        <v>25</v>
      </c>
      <c r="BB29" s="21" t="s">
        <v>25</v>
      </c>
    </row>
    <row r="30" spans="1:56" s="1" customFormat="1" x14ac:dyDescent="0.25">
      <c r="A30" s="9" t="s">
        <v>47</v>
      </c>
      <c r="B30" s="10" t="s">
        <v>24</v>
      </c>
      <c r="C30" s="17">
        <v>62899431.859999999</v>
      </c>
      <c r="D30" s="18">
        <v>2.99703637707E-3</v>
      </c>
      <c r="E30" s="18">
        <v>0.105</v>
      </c>
      <c r="F30" s="18">
        <v>0.10199999999999999</v>
      </c>
      <c r="G30" s="17" t="s">
        <v>25</v>
      </c>
      <c r="H30" s="18" t="s">
        <v>25</v>
      </c>
      <c r="I30" s="18" t="s">
        <v>25</v>
      </c>
      <c r="J30" s="18" t="s">
        <v>25</v>
      </c>
      <c r="K30" s="17" t="s">
        <v>25</v>
      </c>
      <c r="L30" s="18" t="s">
        <v>25</v>
      </c>
      <c r="M30" s="18" t="s">
        <v>25</v>
      </c>
      <c r="N30" s="18" t="s">
        <v>25</v>
      </c>
      <c r="O30" s="17" t="s">
        <v>25</v>
      </c>
      <c r="P30" s="18" t="s">
        <v>25</v>
      </c>
      <c r="Q30" s="18" t="s">
        <v>25</v>
      </c>
      <c r="R30" s="18" t="s">
        <v>25</v>
      </c>
      <c r="S30" s="17" t="s">
        <v>25</v>
      </c>
      <c r="T30" s="18" t="s">
        <v>25</v>
      </c>
      <c r="U30" s="18" t="s">
        <v>25</v>
      </c>
      <c r="V30" s="18" t="s">
        <v>25</v>
      </c>
      <c r="W30" s="17" t="s">
        <v>25</v>
      </c>
      <c r="X30" s="18" t="s">
        <v>25</v>
      </c>
      <c r="Y30" s="18" t="s">
        <v>25</v>
      </c>
      <c r="Z30" s="18" t="s">
        <v>25</v>
      </c>
      <c r="AA30" s="17" t="s">
        <v>25</v>
      </c>
      <c r="AB30" s="18" t="s">
        <v>25</v>
      </c>
      <c r="AC30" s="18" t="s">
        <v>25</v>
      </c>
      <c r="AD30" s="18" t="s">
        <v>25</v>
      </c>
      <c r="AE30" s="17">
        <v>62899431.859999999</v>
      </c>
      <c r="AF30" s="18">
        <v>5.5918066999999999E-5</v>
      </c>
      <c r="AG30" s="18">
        <v>0.105</v>
      </c>
      <c r="AH30" s="18">
        <v>0.10489999999999999</v>
      </c>
      <c r="AI30" s="17" t="s">
        <v>25</v>
      </c>
      <c r="AJ30" s="18" t="s">
        <v>25</v>
      </c>
      <c r="AK30" s="18" t="s">
        <v>25</v>
      </c>
      <c r="AL30" s="18" t="s">
        <v>25</v>
      </c>
      <c r="AM30" s="17" t="s">
        <v>25</v>
      </c>
      <c r="AN30" s="18" t="s">
        <v>25</v>
      </c>
      <c r="AO30" s="18" t="s">
        <v>25</v>
      </c>
      <c r="AP30" s="18" t="s">
        <v>25</v>
      </c>
      <c r="AQ30" s="17" t="s">
        <v>25</v>
      </c>
      <c r="AR30" s="18" t="s">
        <v>25</v>
      </c>
      <c r="AS30" s="18" t="s">
        <v>25</v>
      </c>
      <c r="AT30" s="18" t="s">
        <v>25</v>
      </c>
      <c r="AU30" s="17" t="s">
        <v>25</v>
      </c>
      <c r="AV30" s="18" t="s">
        <v>25</v>
      </c>
      <c r="AW30" s="18" t="s">
        <v>25</v>
      </c>
      <c r="AX30" s="18" t="s">
        <v>25</v>
      </c>
      <c r="AY30" s="17">
        <v>62899431.859999999</v>
      </c>
      <c r="AZ30" s="18">
        <v>5.0030031799999998E-5</v>
      </c>
      <c r="BA30" s="18">
        <v>0.105</v>
      </c>
      <c r="BB30" s="18">
        <v>0.10489999999999999</v>
      </c>
    </row>
    <row r="31" spans="1:56" s="1" customFormat="1" x14ac:dyDescent="0.25">
      <c r="A31" s="11" t="s">
        <v>39</v>
      </c>
      <c r="B31" s="23" t="s">
        <v>48</v>
      </c>
      <c r="C31" s="24">
        <v>62899431.859999999</v>
      </c>
      <c r="D31" s="21">
        <v>1</v>
      </c>
      <c r="E31" s="21" t="s">
        <v>25</v>
      </c>
      <c r="F31" s="21" t="s">
        <v>25</v>
      </c>
      <c r="G31" s="24" t="s">
        <v>25</v>
      </c>
      <c r="H31" s="21" t="s">
        <v>25</v>
      </c>
      <c r="I31" s="21" t="s">
        <v>25</v>
      </c>
      <c r="J31" s="21" t="s">
        <v>25</v>
      </c>
      <c r="K31" s="24" t="s">
        <v>25</v>
      </c>
      <c r="L31" s="21" t="s">
        <v>25</v>
      </c>
      <c r="M31" s="21" t="s">
        <v>25</v>
      </c>
      <c r="N31" s="21" t="s">
        <v>25</v>
      </c>
      <c r="O31" s="24" t="s">
        <v>25</v>
      </c>
      <c r="P31" s="21" t="s">
        <v>25</v>
      </c>
      <c r="Q31" s="21" t="s">
        <v>25</v>
      </c>
      <c r="R31" s="21" t="s">
        <v>25</v>
      </c>
      <c r="S31" s="24" t="s">
        <v>25</v>
      </c>
      <c r="T31" s="21" t="s">
        <v>25</v>
      </c>
      <c r="U31" s="21" t="s">
        <v>25</v>
      </c>
      <c r="V31" s="21" t="s">
        <v>25</v>
      </c>
      <c r="W31" s="24" t="s">
        <v>25</v>
      </c>
      <c r="X31" s="21" t="s">
        <v>25</v>
      </c>
      <c r="Y31" s="21" t="s">
        <v>25</v>
      </c>
      <c r="Z31" s="21" t="s">
        <v>25</v>
      </c>
      <c r="AA31" s="24" t="s">
        <v>25</v>
      </c>
      <c r="AB31" s="21" t="s">
        <v>25</v>
      </c>
      <c r="AC31" s="21" t="s">
        <v>25</v>
      </c>
      <c r="AD31" s="21" t="s">
        <v>25</v>
      </c>
      <c r="AE31" s="24">
        <v>62899431.859999999</v>
      </c>
      <c r="AF31" s="21">
        <v>1</v>
      </c>
      <c r="AG31" s="21" t="s">
        <v>25</v>
      </c>
      <c r="AH31" s="21" t="s">
        <v>25</v>
      </c>
      <c r="AI31" s="24" t="s">
        <v>25</v>
      </c>
      <c r="AJ31" s="21" t="s">
        <v>25</v>
      </c>
      <c r="AK31" s="21" t="s">
        <v>25</v>
      </c>
      <c r="AL31" s="21" t="s">
        <v>25</v>
      </c>
      <c r="AM31" s="24" t="s">
        <v>25</v>
      </c>
      <c r="AN31" s="21" t="s">
        <v>25</v>
      </c>
      <c r="AO31" s="21" t="s">
        <v>25</v>
      </c>
      <c r="AP31" s="21" t="s">
        <v>25</v>
      </c>
      <c r="AQ31" s="24" t="s">
        <v>25</v>
      </c>
      <c r="AR31" s="21" t="s">
        <v>25</v>
      </c>
      <c r="AS31" s="21" t="s">
        <v>25</v>
      </c>
      <c r="AT31" s="21" t="s">
        <v>25</v>
      </c>
      <c r="AU31" s="24" t="s">
        <v>25</v>
      </c>
      <c r="AV31" s="21" t="s">
        <v>25</v>
      </c>
      <c r="AW31" s="21" t="s">
        <v>25</v>
      </c>
      <c r="AX31" s="21" t="s">
        <v>25</v>
      </c>
      <c r="AY31" s="24">
        <v>62899431.859999999</v>
      </c>
      <c r="AZ31" s="21">
        <v>1</v>
      </c>
      <c r="BA31" s="21" t="s">
        <v>25</v>
      </c>
      <c r="BB31" s="21" t="s">
        <v>25</v>
      </c>
    </row>
    <row r="32" spans="1:56" s="1" customFormat="1" x14ac:dyDescent="0.25">
      <c r="A32" s="9" t="s">
        <v>49</v>
      </c>
      <c r="B32" s="10" t="s">
        <v>24</v>
      </c>
      <c r="C32" s="17">
        <v>463837650.31</v>
      </c>
      <c r="D32" s="18">
        <v>2.210096768642E-2</v>
      </c>
      <c r="E32" s="18">
        <v>0.106</v>
      </c>
      <c r="F32" s="18">
        <v>8.3900000000000002E-2</v>
      </c>
      <c r="G32" s="17">
        <v>492411321.45999998</v>
      </c>
      <c r="H32" s="18">
        <v>1.8844853096500001E-3</v>
      </c>
      <c r="I32" s="18">
        <v>9.8799999999999999E-2</v>
      </c>
      <c r="J32" s="18">
        <v>9.69E-2</v>
      </c>
      <c r="K32" s="17">
        <v>159866721.61000001</v>
      </c>
      <c r="L32" s="18">
        <v>1.53582992277E-2</v>
      </c>
      <c r="M32" s="18">
        <v>0.12</v>
      </c>
      <c r="N32" s="18">
        <v>0.1046</v>
      </c>
      <c r="O32" s="17">
        <v>353941775.42000002</v>
      </c>
      <c r="P32" s="18">
        <v>9.2678746687000001E-4</v>
      </c>
      <c r="Q32" s="18">
        <v>0.12889999999999999</v>
      </c>
      <c r="R32" s="18">
        <v>0.128</v>
      </c>
      <c r="S32" s="17">
        <v>144849686.56</v>
      </c>
      <c r="T32" s="18">
        <v>7.3592127704000005E-4</v>
      </c>
      <c r="U32" s="18">
        <v>0.12</v>
      </c>
      <c r="V32" s="18">
        <v>0.1193</v>
      </c>
      <c r="W32" s="17" t="s">
        <v>25</v>
      </c>
      <c r="X32" s="18" t="s">
        <v>25</v>
      </c>
      <c r="Y32" s="18" t="s">
        <v>25</v>
      </c>
      <c r="Z32" s="18" t="s">
        <v>25</v>
      </c>
      <c r="AA32" s="17">
        <v>499317004.93000001</v>
      </c>
      <c r="AB32" s="18">
        <v>2.05156273425E-3</v>
      </c>
      <c r="AC32" s="18">
        <v>0.13170000000000001</v>
      </c>
      <c r="AD32" s="18">
        <v>0.12959999999999999</v>
      </c>
      <c r="AE32" s="17">
        <v>2114224160.29</v>
      </c>
      <c r="AF32" s="18">
        <v>1.8795611463599999E-3</v>
      </c>
      <c r="AG32" s="18">
        <v>0.1163</v>
      </c>
      <c r="AH32" s="18">
        <v>0.1144</v>
      </c>
      <c r="AI32" s="17" t="s">
        <v>25</v>
      </c>
      <c r="AJ32" s="18" t="s">
        <v>25</v>
      </c>
      <c r="AK32" s="18" t="s">
        <v>25</v>
      </c>
      <c r="AL32" s="18" t="s">
        <v>25</v>
      </c>
      <c r="AM32" s="17" t="s">
        <v>25</v>
      </c>
      <c r="AN32" s="18" t="s">
        <v>25</v>
      </c>
      <c r="AO32" s="18" t="s">
        <v>25</v>
      </c>
      <c r="AP32" s="18" t="s">
        <v>25</v>
      </c>
      <c r="AQ32" s="17" t="s">
        <v>25</v>
      </c>
      <c r="AR32" s="18" t="s">
        <v>25</v>
      </c>
      <c r="AS32" s="18" t="s">
        <v>25</v>
      </c>
      <c r="AT32" s="18" t="s">
        <v>25</v>
      </c>
      <c r="AU32" s="17" t="s">
        <v>25</v>
      </c>
      <c r="AV32" s="18" t="s">
        <v>25</v>
      </c>
      <c r="AW32" s="18" t="s">
        <v>25</v>
      </c>
      <c r="AX32" s="18" t="s">
        <v>25</v>
      </c>
      <c r="AY32" s="17">
        <v>2114224160.29</v>
      </c>
      <c r="AZ32" s="18">
        <v>1.6816479712000001E-3</v>
      </c>
      <c r="BA32" s="18">
        <v>0.1163</v>
      </c>
      <c r="BB32" s="18">
        <v>0.11459999999999999</v>
      </c>
    </row>
    <row r="33" spans="1:54" s="1" customFormat="1" x14ac:dyDescent="0.25">
      <c r="A33" s="11" t="s">
        <v>36</v>
      </c>
      <c r="B33" s="23" t="s">
        <v>37</v>
      </c>
      <c r="C33" s="24">
        <v>247693351.34999999</v>
      </c>
      <c r="D33" s="21">
        <v>0.53400872306173996</v>
      </c>
      <c r="E33" s="21" t="s">
        <v>25</v>
      </c>
      <c r="F33" s="21" t="s">
        <v>25</v>
      </c>
      <c r="G33" s="24">
        <v>144849686.56</v>
      </c>
      <c r="H33" s="21">
        <v>0.29416400526803999</v>
      </c>
      <c r="I33" s="21" t="s">
        <v>25</v>
      </c>
      <c r="J33" s="21" t="s">
        <v>25</v>
      </c>
      <c r="K33" s="24">
        <v>159866721.61000001</v>
      </c>
      <c r="L33" s="21">
        <v>1</v>
      </c>
      <c r="M33" s="21" t="s">
        <v>25</v>
      </c>
      <c r="N33" s="21" t="s">
        <v>25</v>
      </c>
      <c r="O33" s="24">
        <v>144849686.56</v>
      </c>
      <c r="P33" s="21">
        <v>0.40924721696984001</v>
      </c>
      <c r="Q33" s="21" t="s">
        <v>25</v>
      </c>
      <c r="R33" s="21" t="s">
        <v>25</v>
      </c>
      <c r="S33" s="24">
        <v>144849686.56</v>
      </c>
      <c r="T33" s="21">
        <v>1</v>
      </c>
      <c r="U33" s="21" t="s">
        <v>25</v>
      </c>
      <c r="V33" s="21" t="s">
        <v>25</v>
      </c>
      <c r="W33" s="24" t="s">
        <v>25</v>
      </c>
      <c r="X33" s="21" t="s">
        <v>25</v>
      </c>
      <c r="Y33" s="21" t="s">
        <v>25</v>
      </c>
      <c r="Z33" s="21" t="s">
        <v>25</v>
      </c>
      <c r="AA33" s="24">
        <v>108637264.92</v>
      </c>
      <c r="AB33" s="21">
        <v>0.21757173067884999</v>
      </c>
      <c r="AC33" s="21" t="s">
        <v>25</v>
      </c>
      <c r="AD33" s="21" t="s">
        <v>25</v>
      </c>
      <c r="AE33" s="24">
        <v>950746397.55999994</v>
      </c>
      <c r="AF33" s="21">
        <v>0.44969044220437998</v>
      </c>
      <c r="AG33" s="21" t="s">
        <v>25</v>
      </c>
      <c r="AH33" s="21" t="s">
        <v>25</v>
      </c>
      <c r="AI33" s="24" t="s">
        <v>25</v>
      </c>
      <c r="AJ33" s="21" t="s">
        <v>25</v>
      </c>
      <c r="AK33" s="21" t="s">
        <v>25</v>
      </c>
      <c r="AL33" s="21" t="s">
        <v>25</v>
      </c>
      <c r="AM33" s="24" t="s">
        <v>25</v>
      </c>
      <c r="AN33" s="21" t="s">
        <v>25</v>
      </c>
      <c r="AO33" s="21" t="s">
        <v>25</v>
      </c>
      <c r="AP33" s="21" t="s">
        <v>25</v>
      </c>
      <c r="AQ33" s="24" t="s">
        <v>25</v>
      </c>
      <c r="AR33" s="21" t="s">
        <v>25</v>
      </c>
      <c r="AS33" s="21" t="s">
        <v>25</v>
      </c>
      <c r="AT33" s="21" t="s">
        <v>25</v>
      </c>
      <c r="AU33" s="24" t="s">
        <v>25</v>
      </c>
      <c r="AV33" s="21" t="s">
        <v>25</v>
      </c>
      <c r="AW33" s="21" t="s">
        <v>25</v>
      </c>
      <c r="AX33" s="21" t="s">
        <v>25</v>
      </c>
      <c r="AY33" s="24">
        <v>950746397.55999994</v>
      </c>
      <c r="AZ33" s="21">
        <v>0.44969044220437998</v>
      </c>
      <c r="BA33" s="21" t="s">
        <v>25</v>
      </c>
      <c r="BB33" s="21" t="s">
        <v>25</v>
      </c>
    </row>
    <row r="34" spans="1:54" s="1" customFormat="1" x14ac:dyDescent="0.25">
      <c r="A34" s="11" t="s">
        <v>36</v>
      </c>
      <c r="B34" s="23" t="s">
        <v>45</v>
      </c>
      <c r="C34" s="24">
        <v>216144298.96000001</v>
      </c>
      <c r="D34" s="21">
        <v>0.46599127693825998</v>
      </c>
      <c r="E34" s="21" t="s">
        <v>25</v>
      </c>
      <c r="F34" s="21" t="s">
        <v>25</v>
      </c>
      <c r="G34" s="24">
        <v>347561634.89999998</v>
      </c>
      <c r="H34" s="21">
        <v>0.70583599473196001</v>
      </c>
      <c r="I34" s="21" t="s">
        <v>25</v>
      </c>
      <c r="J34" s="21" t="s">
        <v>25</v>
      </c>
      <c r="K34" s="24" t="s">
        <v>25</v>
      </c>
      <c r="L34" s="21" t="s">
        <v>25</v>
      </c>
      <c r="M34" s="21" t="s">
        <v>25</v>
      </c>
      <c r="N34" s="21" t="s">
        <v>25</v>
      </c>
      <c r="O34" s="24" t="s">
        <v>25</v>
      </c>
      <c r="P34" s="21" t="s">
        <v>25</v>
      </c>
      <c r="Q34" s="21" t="s">
        <v>25</v>
      </c>
      <c r="R34" s="21" t="s">
        <v>25</v>
      </c>
      <c r="S34" s="24" t="s">
        <v>25</v>
      </c>
      <c r="T34" s="21" t="s">
        <v>25</v>
      </c>
      <c r="U34" s="21" t="s">
        <v>25</v>
      </c>
      <c r="V34" s="21" t="s">
        <v>25</v>
      </c>
      <c r="W34" s="24" t="s">
        <v>25</v>
      </c>
      <c r="X34" s="21" t="s">
        <v>25</v>
      </c>
      <c r="Y34" s="21" t="s">
        <v>25</v>
      </c>
      <c r="Z34" s="21" t="s">
        <v>25</v>
      </c>
      <c r="AA34" s="24" t="s">
        <v>25</v>
      </c>
      <c r="AB34" s="21" t="s">
        <v>25</v>
      </c>
      <c r="AC34" s="21" t="s">
        <v>25</v>
      </c>
      <c r="AD34" s="21" t="s">
        <v>25</v>
      </c>
      <c r="AE34" s="24">
        <v>563705933.86000001</v>
      </c>
      <c r="AF34" s="21">
        <v>0.26662543378686998</v>
      </c>
      <c r="AG34" s="21" t="s">
        <v>25</v>
      </c>
      <c r="AH34" s="21" t="s">
        <v>25</v>
      </c>
      <c r="AI34" s="24" t="s">
        <v>25</v>
      </c>
      <c r="AJ34" s="21" t="s">
        <v>25</v>
      </c>
      <c r="AK34" s="21" t="s">
        <v>25</v>
      </c>
      <c r="AL34" s="21" t="s">
        <v>25</v>
      </c>
      <c r="AM34" s="24" t="s">
        <v>25</v>
      </c>
      <c r="AN34" s="21" t="s">
        <v>25</v>
      </c>
      <c r="AO34" s="21" t="s">
        <v>25</v>
      </c>
      <c r="AP34" s="21" t="s">
        <v>25</v>
      </c>
      <c r="AQ34" s="24" t="s">
        <v>25</v>
      </c>
      <c r="AR34" s="21" t="s">
        <v>25</v>
      </c>
      <c r="AS34" s="21" t="s">
        <v>25</v>
      </c>
      <c r="AT34" s="21" t="s">
        <v>25</v>
      </c>
      <c r="AU34" s="24" t="s">
        <v>25</v>
      </c>
      <c r="AV34" s="21" t="s">
        <v>25</v>
      </c>
      <c r="AW34" s="21" t="s">
        <v>25</v>
      </c>
      <c r="AX34" s="21" t="s">
        <v>25</v>
      </c>
      <c r="AY34" s="24">
        <v>563705933.86000001</v>
      </c>
      <c r="AZ34" s="21">
        <v>0.26662543378686998</v>
      </c>
      <c r="BA34" s="21" t="s">
        <v>25</v>
      </c>
      <c r="BB34" s="21" t="s">
        <v>25</v>
      </c>
    </row>
    <row r="35" spans="1:54" s="1" customFormat="1" x14ac:dyDescent="0.25">
      <c r="A35" s="11" t="s">
        <v>39</v>
      </c>
      <c r="B35" s="23" t="s">
        <v>43</v>
      </c>
      <c r="C35" s="24" t="s">
        <v>25</v>
      </c>
      <c r="D35" s="21" t="s">
        <v>25</v>
      </c>
      <c r="E35" s="21" t="s">
        <v>25</v>
      </c>
      <c r="F35" s="21" t="s">
        <v>25</v>
      </c>
      <c r="G35" s="24" t="s">
        <v>25</v>
      </c>
      <c r="H35" s="21" t="s">
        <v>25</v>
      </c>
      <c r="I35" s="21" t="s">
        <v>25</v>
      </c>
      <c r="J35" s="21" t="s">
        <v>25</v>
      </c>
      <c r="K35" s="24" t="s">
        <v>25</v>
      </c>
      <c r="L35" s="21" t="s">
        <v>25</v>
      </c>
      <c r="M35" s="21" t="s">
        <v>25</v>
      </c>
      <c r="N35" s="21" t="s">
        <v>25</v>
      </c>
      <c r="O35" s="24">
        <v>209092088.86000001</v>
      </c>
      <c r="P35" s="21">
        <v>0.59075278303015999</v>
      </c>
      <c r="Q35" s="21" t="s">
        <v>25</v>
      </c>
      <c r="R35" s="21" t="s">
        <v>25</v>
      </c>
      <c r="S35" s="24" t="s">
        <v>25</v>
      </c>
      <c r="T35" s="21" t="s">
        <v>25</v>
      </c>
      <c r="U35" s="21" t="s">
        <v>25</v>
      </c>
      <c r="V35" s="21" t="s">
        <v>25</v>
      </c>
      <c r="W35" s="24" t="s">
        <v>25</v>
      </c>
      <c r="X35" s="21" t="s">
        <v>25</v>
      </c>
      <c r="Y35" s="21" t="s">
        <v>25</v>
      </c>
      <c r="Z35" s="21" t="s">
        <v>25</v>
      </c>
      <c r="AA35" s="24">
        <v>390679740.00999999</v>
      </c>
      <c r="AB35" s="21">
        <v>0.78242826932114995</v>
      </c>
      <c r="AC35" s="21" t="s">
        <v>25</v>
      </c>
      <c r="AD35" s="21" t="s">
        <v>25</v>
      </c>
      <c r="AE35" s="24">
        <v>599771828.87</v>
      </c>
      <c r="AF35" s="21">
        <v>0.28368412400874998</v>
      </c>
      <c r="AG35" s="21" t="s">
        <v>25</v>
      </c>
      <c r="AH35" s="21" t="s">
        <v>25</v>
      </c>
      <c r="AI35" s="24" t="s">
        <v>25</v>
      </c>
      <c r="AJ35" s="21" t="s">
        <v>25</v>
      </c>
      <c r="AK35" s="21" t="s">
        <v>25</v>
      </c>
      <c r="AL35" s="21" t="s">
        <v>25</v>
      </c>
      <c r="AM35" s="24" t="s">
        <v>25</v>
      </c>
      <c r="AN35" s="21" t="s">
        <v>25</v>
      </c>
      <c r="AO35" s="21" t="s">
        <v>25</v>
      </c>
      <c r="AP35" s="21" t="s">
        <v>25</v>
      </c>
      <c r="AQ35" s="24" t="s">
        <v>25</v>
      </c>
      <c r="AR35" s="21" t="s">
        <v>25</v>
      </c>
      <c r="AS35" s="21" t="s">
        <v>25</v>
      </c>
      <c r="AT35" s="21" t="s">
        <v>25</v>
      </c>
      <c r="AU35" s="24" t="s">
        <v>25</v>
      </c>
      <c r="AV35" s="21" t="s">
        <v>25</v>
      </c>
      <c r="AW35" s="21" t="s">
        <v>25</v>
      </c>
      <c r="AX35" s="21" t="s">
        <v>25</v>
      </c>
      <c r="AY35" s="24">
        <v>599771828.87</v>
      </c>
      <c r="AZ35" s="21">
        <v>0.28368412400874998</v>
      </c>
      <c r="BA35" s="21" t="s">
        <v>25</v>
      </c>
      <c r="BB35" s="21" t="s">
        <v>25</v>
      </c>
    </row>
    <row r="36" spans="1:54" s="1" customFormat="1" x14ac:dyDescent="0.25">
      <c r="A36" s="9" t="s">
        <v>50</v>
      </c>
      <c r="B36" s="10" t="s">
        <v>24</v>
      </c>
      <c r="C36" s="17" t="s">
        <v>25</v>
      </c>
      <c r="D36" s="18" t="s">
        <v>25</v>
      </c>
      <c r="E36" s="18" t="s">
        <v>25</v>
      </c>
      <c r="F36" s="18" t="s">
        <v>25</v>
      </c>
      <c r="G36" s="17">
        <v>572589141.66999996</v>
      </c>
      <c r="H36" s="18">
        <v>2.19133025362E-3</v>
      </c>
      <c r="I36" s="18">
        <v>0.12</v>
      </c>
      <c r="J36" s="18">
        <v>0.1178</v>
      </c>
      <c r="K36" s="17">
        <v>348085193.19999999</v>
      </c>
      <c r="L36" s="18">
        <v>3.3440333923519999E-2</v>
      </c>
      <c r="M36" s="18">
        <v>0.13500000000000001</v>
      </c>
      <c r="N36" s="18">
        <v>0.1016</v>
      </c>
      <c r="O36" s="17">
        <v>1221581212.8399999</v>
      </c>
      <c r="P36" s="18">
        <v>3.1986790948399998E-3</v>
      </c>
      <c r="Q36" s="18">
        <v>0.12690000000000001</v>
      </c>
      <c r="R36" s="18">
        <v>0.1237</v>
      </c>
      <c r="S36" s="17">
        <v>609644997</v>
      </c>
      <c r="T36" s="18">
        <v>3.09735378368E-3</v>
      </c>
      <c r="U36" s="18">
        <v>0.12</v>
      </c>
      <c r="V36" s="18">
        <v>0.1169</v>
      </c>
      <c r="W36" s="17" t="s">
        <v>25</v>
      </c>
      <c r="X36" s="18" t="s">
        <v>25</v>
      </c>
      <c r="Y36" s="18" t="s">
        <v>25</v>
      </c>
      <c r="Z36" s="18" t="s">
        <v>25</v>
      </c>
      <c r="AA36" s="17">
        <v>1564820446.2</v>
      </c>
      <c r="AB36" s="18">
        <v>6.4294371742200001E-3</v>
      </c>
      <c r="AC36" s="18">
        <v>0.12920000000000001</v>
      </c>
      <c r="AD36" s="18">
        <v>0.12280000000000001</v>
      </c>
      <c r="AE36" s="17">
        <v>4316720990.9099998</v>
      </c>
      <c r="AF36" s="18">
        <v>3.83759735915E-3</v>
      </c>
      <c r="AG36" s="18">
        <v>0.1265</v>
      </c>
      <c r="AH36" s="18">
        <v>0.1227</v>
      </c>
      <c r="AI36" s="17" t="s">
        <v>25</v>
      </c>
      <c r="AJ36" s="18" t="s">
        <v>25</v>
      </c>
      <c r="AK36" s="18" t="s">
        <v>25</v>
      </c>
      <c r="AL36" s="18" t="s">
        <v>25</v>
      </c>
      <c r="AM36" s="17">
        <v>151759971.97</v>
      </c>
      <c r="AN36" s="18">
        <v>5.3828686744900002E-3</v>
      </c>
      <c r="AO36" s="18">
        <v>0.13500000000000001</v>
      </c>
      <c r="AP36" s="18">
        <v>0.12959999999999999</v>
      </c>
      <c r="AQ36" s="17">
        <v>151759971.97</v>
      </c>
      <c r="AR36" s="18">
        <v>3.0397594837200002E-3</v>
      </c>
      <c r="AS36" s="18">
        <v>0.13500000000000001</v>
      </c>
      <c r="AT36" s="18">
        <v>0.13200000000000001</v>
      </c>
      <c r="AU36" s="17" t="s">
        <v>25</v>
      </c>
      <c r="AV36" s="18" t="s">
        <v>25</v>
      </c>
      <c r="AW36" s="18" t="s">
        <v>25</v>
      </c>
      <c r="AX36" s="18" t="s">
        <v>25</v>
      </c>
      <c r="AY36" s="17">
        <v>4468480962.8800001</v>
      </c>
      <c r="AZ36" s="18">
        <v>3.5542172333099999E-3</v>
      </c>
      <c r="BA36" s="18">
        <v>0.1268</v>
      </c>
      <c r="BB36" s="18">
        <v>0.1232</v>
      </c>
    </row>
    <row r="37" spans="1:54" s="1" customFormat="1" x14ac:dyDescent="0.25">
      <c r="A37" s="11" t="s">
        <v>36</v>
      </c>
      <c r="B37" s="23" t="s">
        <v>37</v>
      </c>
      <c r="C37" s="24" t="s">
        <v>25</v>
      </c>
      <c r="D37" s="21" t="s">
        <v>25</v>
      </c>
      <c r="E37" s="21" t="s">
        <v>25</v>
      </c>
      <c r="F37" s="21" t="s">
        <v>25</v>
      </c>
      <c r="G37" s="24">
        <v>572589141.66999996</v>
      </c>
      <c r="H37" s="21">
        <v>1</v>
      </c>
      <c r="I37" s="21" t="s">
        <v>25</v>
      </c>
      <c r="J37" s="21" t="s">
        <v>25</v>
      </c>
      <c r="K37" s="24" t="s">
        <v>25</v>
      </c>
      <c r="L37" s="21" t="s">
        <v>25</v>
      </c>
      <c r="M37" s="21" t="s">
        <v>25</v>
      </c>
      <c r="N37" s="21" t="s">
        <v>25</v>
      </c>
      <c r="O37" s="24">
        <v>659467459.20000005</v>
      </c>
      <c r="P37" s="21">
        <v>0.53984741437438999</v>
      </c>
      <c r="Q37" s="21" t="s">
        <v>25</v>
      </c>
      <c r="R37" s="21" t="s">
        <v>25</v>
      </c>
      <c r="S37" s="24">
        <v>609644997</v>
      </c>
      <c r="T37" s="21">
        <v>1</v>
      </c>
      <c r="U37" s="21" t="s">
        <v>25</v>
      </c>
      <c r="V37" s="21" t="s">
        <v>25</v>
      </c>
      <c r="W37" s="24" t="s">
        <v>25</v>
      </c>
      <c r="X37" s="21" t="s">
        <v>25</v>
      </c>
      <c r="Y37" s="21" t="s">
        <v>25</v>
      </c>
      <c r="Z37" s="21" t="s">
        <v>25</v>
      </c>
      <c r="AA37" s="24">
        <v>608874004.70000005</v>
      </c>
      <c r="AB37" s="21">
        <v>0.38910151396511999</v>
      </c>
      <c r="AC37" s="21" t="s">
        <v>25</v>
      </c>
      <c r="AD37" s="21" t="s">
        <v>25</v>
      </c>
      <c r="AE37" s="24">
        <v>2450575602.5700002</v>
      </c>
      <c r="AF37" s="21">
        <v>0.56769376749860001</v>
      </c>
      <c r="AG37" s="21" t="s">
        <v>25</v>
      </c>
      <c r="AH37" s="21" t="s">
        <v>25</v>
      </c>
      <c r="AI37" s="24" t="s">
        <v>25</v>
      </c>
      <c r="AJ37" s="21" t="s">
        <v>25</v>
      </c>
      <c r="AK37" s="21" t="s">
        <v>25</v>
      </c>
      <c r="AL37" s="21" t="s">
        <v>25</v>
      </c>
      <c r="AM37" s="24" t="s">
        <v>25</v>
      </c>
      <c r="AN37" s="21" t="s">
        <v>25</v>
      </c>
      <c r="AO37" s="21" t="s">
        <v>25</v>
      </c>
      <c r="AP37" s="21" t="s">
        <v>25</v>
      </c>
      <c r="AQ37" s="24" t="s">
        <v>25</v>
      </c>
      <c r="AR37" s="21" t="s">
        <v>25</v>
      </c>
      <c r="AS37" s="21" t="s">
        <v>25</v>
      </c>
      <c r="AT37" s="21" t="s">
        <v>25</v>
      </c>
      <c r="AU37" s="24" t="s">
        <v>25</v>
      </c>
      <c r="AV37" s="21" t="s">
        <v>25</v>
      </c>
      <c r="AW37" s="21" t="s">
        <v>25</v>
      </c>
      <c r="AX37" s="21" t="s">
        <v>25</v>
      </c>
      <c r="AY37" s="24">
        <v>2450575602.5700002</v>
      </c>
      <c r="AZ37" s="21">
        <v>0.54841357117264</v>
      </c>
      <c r="BA37" s="21" t="s">
        <v>25</v>
      </c>
      <c r="BB37" s="21" t="s">
        <v>25</v>
      </c>
    </row>
    <row r="38" spans="1:54" s="1" customFormat="1" x14ac:dyDescent="0.25">
      <c r="A38" s="11" t="s">
        <v>39</v>
      </c>
      <c r="B38" s="23" t="s">
        <v>43</v>
      </c>
      <c r="C38" s="24" t="s">
        <v>25</v>
      </c>
      <c r="D38" s="21" t="s">
        <v>25</v>
      </c>
      <c r="E38" s="21" t="s">
        <v>25</v>
      </c>
      <c r="F38" s="21" t="s">
        <v>25</v>
      </c>
      <c r="G38" s="24" t="s">
        <v>25</v>
      </c>
      <c r="H38" s="21" t="s">
        <v>25</v>
      </c>
      <c r="I38" s="21" t="s">
        <v>25</v>
      </c>
      <c r="J38" s="21" t="s">
        <v>25</v>
      </c>
      <c r="K38" s="24">
        <v>348085193.19999999</v>
      </c>
      <c r="L38" s="21">
        <v>1</v>
      </c>
      <c r="M38" s="21" t="s">
        <v>25</v>
      </c>
      <c r="N38" s="21" t="s">
        <v>25</v>
      </c>
      <c r="O38" s="24">
        <v>562113753.63999999</v>
      </c>
      <c r="P38" s="21">
        <v>0.46015258562561001</v>
      </c>
      <c r="Q38" s="21" t="s">
        <v>25</v>
      </c>
      <c r="R38" s="21" t="s">
        <v>25</v>
      </c>
      <c r="S38" s="24" t="s">
        <v>25</v>
      </c>
      <c r="T38" s="21" t="s">
        <v>25</v>
      </c>
      <c r="U38" s="21" t="s">
        <v>25</v>
      </c>
      <c r="V38" s="21" t="s">
        <v>25</v>
      </c>
      <c r="W38" s="24" t="s">
        <v>25</v>
      </c>
      <c r="X38" s="21" t="s">
        <v>25</v>
      </c>
      <c r="Y38" s="21" t="s">
        <v>25</v>
      </c>
      <c r="Z38" s="21" t="s">
        <v>25</v>
      </c>
      <c r="AA38" s="24">
        <v>955946441.5</v>
      </c>
      <c r="AB38" s="21">
        <v>0.61089848603487995</v>
      </c>
      <c r="AC38" s="21" t="s">
        <v>25</v>
      </c>
      <c r="AD38" s="21" t="s">
        <v>25</v>
      </c>
      <c r="AE38" s="24">
        <v>1866145388.3399999</v>
      </c>
      <c r="AF38" s="21">
        <v>0.43230623250139999</v>
      </c>
      <c r="AG38" s="21" t="s">
        <v>25</v>
      </c>
      <c r="AH38" s="21" t="s">
        <v>25</v>
      </c>
      <c r="AI38" s="24" t="s">
        <v>25</v>
      </c>
      <c r="AJ38" s="21" t="s">
        <v>25</v>
      </c>
      <c r="AK38" s="21" t="s">
        <v>25</v>
      </c>
      <c r="AL38" s="21" t="s">
        <v>25</v>
      </c>
      <c r="AM38" s="24">
        <v>151759971.97</v>
      </c>
      <c r="AN38" s="21">
        <v>1</v>
      </c>
      <c r="AO38" s="21" t="s">
        <v>25</v>
      </c>
      <c r="AP38" s="21" t="s">
        <v>25</v>
      </c>
      <c r="AQ38" s="24">
        <v>151759971.97</v>
      </c>
      <c r="AR38" s="21">
        <v>1</v>
      </c>
      <c r="AS38" s="21" t="s">
        <v>25</v>
      </c>
      <c r="AT38" s="21" t="s">
        <v>25</v>
      </c>
      <c r="AU38" s="24" t="s">
        <v>25</v>
      </c>
      <c r="AV38" s="21" t="s">
        <v>25</v>
      </c>
      <c r="AW38" s="21" t="s">
        <v>25</v>
      </c>
      <c r="AX38" s="21" t="s">
        <v>25</v>
      </c>
      <c r="AY38" s="24">
        <v>2017905360.3099999</v>
      </c>
      <c r="AZ38" s="21">
        <v>0.45158642882736</v>
      </c>
      <c r="BA38" s="21" t="s">
        <v>25</v>
      </c>
      <c r="BB38" s="21" t="s">
        <v>25</v>
      </c>
    </row>
    <row r="39" spans="1:54" s="1" customFormat="1" x14ac:dyDescent="0.25">
      <c r="A39" s="9" t="s">
        <v>51</v>
      </c>
      <c r="B39" s="10" t="s">
        <v>24</v>
      </c>
      <c r="C39" s="17" t="s">
        <v>25</v>
      </c>
      <c r="D39" s="18" t="s">
        <v>25</v>
      </c>
      <c r="E39" s="18" t="s">
        <v>25</v>
      </c>
      <c r="F39" s="18" t="s">
        <v>25</v>
      </c>
      <c r="G39" s="17">
        <v>24275724.550000001</v>
      </c>
      <c r="H39" s="18">
        <v>9.2904537940000003E-5</v>
      </c>
      <c r="I39" s="18">
        <v>0.13500000000000001</v>
      </c>
      <c r="J39" s="18">
        <v>0.13489999999999999</v>
      </c>
      <c r="K39" s="17" t="s">
        <v>25</v>
      </c>
      <c r="L39" s="18" t="s">
        <v>25</v>
      </c>
      <c r="M39" s="18" t="s">
        <v>25</v>
      </c>
      <c r="N39" s="18" t="s">
        <v>25</v>
      </c>
      <c r="O39" s="17">
        <v>100799203.67</v>
      </c>
      <c r="P39" s="18">
        <v>2.6394013116999999E-4</v>
      </c>
      <c r="Q39" s="18">
        <v>0.13500000000000001</v>
      </c>
      <c r="R39" s="18">
        <v>0.13469999999999999</v>
      </c>
      <c r="S39" s="17" t="s">
        <v>25</v>
      </c>
      <c r="T39" s="18" t="s">
        <v>25</v>
      </c>
      <c r="U39" s="18" t="s">
        <v>25</v>
      </c>
      <c r="V39" s="18" t="s">
        <v>25</v>
      </c>
      <c r="W39" s="17" t="s">
        <v>25</v>
      </c>
      <c r="X39" s="18" t="s">
        <v>25</v>
      </c>
      <c r="Y39" s="18" t="s">
        <v>25</v>
      </c>
      <c r="Z39" s="18" t="s">
        <v>25</v>
      </c>
      <c r="AA39" s="17">
        <v>135558910.38</v>
      </c>
      <c r="AB39" s="18">
        <v>5.5697604144000002E-4</v>
      </c>
      <c r="AC39" s="18">
        <v>0.13500000000000001</v>
      </c>
      <c r="AD39" s="18">
        <v>0.13439999999999999</v>
      </c>
      <c r="AE39" s="17">
        <v>260633838.59999999</v>
      </c>
      <c r="AF39" s="18">
        <v>2.3170543865E-4</v>
      </c>
      <c r="AG39" s="18">
        <v>0.13500000000000001</v>
      </c>
      <c r="AH39" s="18">
        <v>0.1348</v>
      </c>
      <c r="AI39" s="17" t="s">
        <v>25</v>
      </c>
      <c r="AJ39" s="18" t="s">
        <v>25</v>
      </c>
      <c r="AK39" s="18" t="s">
        <v>25</v>
      </c>
      <c r="AL39" s="18" t="s">
        <v>25</v>
      </c>
      <c r="AM39" s="17" t="s">
        <v>25</v>
      </c>
      <c r="AN39" s="18" t="s">
        <v>25</v>
      </c>
      <c r="AO39" s="18" t="s">
        <v>25</v>
      </c>
      <c r="AP39" s="18" t="s">
        <v>25</v>
      </c>
      <c r="AQ39" s="17" t="s">
        <v>25</v>
      </c>
      <c r="AR39" s="18" t="s">
        <v>25</v>
      </c>
      <c r="AS39" s="18" t="s">
        <v>25</v>
      </c>
      <c r="AT39" s="18" t="s">
        <v>25</v>
      </c>
      <c r="AU39" s="17" t="s">
        <v>25</v>
      </c>
      <c r="AV39" s="18" t="s">
        <v>25</v>
      </c>
      <c r="AW39" s="18" t="s">
        <v>25</v>
      </c>
      <c r="AX39" s="18" t="s">
        <v>25</v>
      </c>
      <c r="AY39" s="17">
        <v>260633838.59999999</v>
      </c>
      <c r="AZ39" s="18">
        <v>2.0730742469999999E-4</v>
      </c>
      <c r="BA39" s="18">
        <v>0.13500000000000001</v>
      </c>
      <c r="BB39" s="18">
        <v>0.1348</v>
      </c>
    </row>
    <row r="40" spans="1:54" s="1" customFormat="1" x14ac:dyDescent="0.25">
      <c r="A40" s="11" t="s">
        <v>39</v>
      </c>
      <c r="B40" s="23" t="s">
        <v>43</v>
      </c>
      <c r="C40" s="24" t="s">
        <v>25</v>
      </c>
      <c r="D40" s="21" t="s">
        <v>25</v>
      </c>
      <c r="E40" s="21" t="s">
        <v>25</v>
      </c>
      <c r="F40" s="21" t="s">
        <v>25</v>
      </c>
      <c r="G40" s="24">
        <v>24275724.550000001</v>
      </c>
      <c r="H40" s="21">
        <v>1</v>
      </c>
      <c r="I40" s="21" t="s">
        <v>25</v>
      </c>
      <c r="J40" s="21" t="s">
        <v>25</v>
      </c>
      <c r="K40" s="24" t="s">
        <v>25</v>
      </c>
      <c r="L40" s="21" t="s">
        <v>25</v>
      </c>
      <c r="M40" s="21" t="s">
        <v>25</v>
      </c>
      <c r="N40" s="21" t="s">
        <v>25</v>
      </c>
      <c r="O40" s="24">
        <v>100799203.67</v>
      </c>
      <c r="P40" s="21">
        <v>1</v>
      </c>
      <c r="Q40" s="21" t="s">
        <v>25</v>
      </c>
      <c r="R40" s="21" t="s">
        <v>25</v>
      </c>
      <c r="S40" s="24" t="s">
        <v>25</v>
      </c>
      <c r="T40" s="21" t="s">
        <v>25</v>
      </c>
      <c r="U40" s="21" t="s">
        <v>25</v>
      </c>
      <c r="V40" s="21" t="s">
        <v>25</v>
      </c>
      <c r="W40" s="24" t="s">
        <v>25</v>
      </c>
      <c r="X40" s="21" t="s">
        <v>25</v>
      </c>
      <c r="Y40" s="21" t="s">
        <v>25</v>
      </c>
      <c r="Z40" s="21" t="s">
        <v>25</v>
      </c>
      <c r="AA40" s="24">
        <v>135558910.38</v>
      </c>
      <c r="AB40" s="21">
        <v>1</v>
      </c>
      <c r="AC40" s="21" t="s">
        <v>25</v>
      </c>
      <c r="AD40" s="21" t="s">
        <v>25</v>
      </c>
      <c r="AE40" s="24">
        <v>260633838.59999999</v>
      </c>
      <c r="AF40" s="21">
        <v>1</v>
      </c>
      <c r="AG40" s="21" t="s">
        <v>25</v>
      </c>
      <c r="AH40" s="21" t="s">
        <v>25</v>
      </c>
      <c r="AI40" s="24" t="s">
        <v>25</v>
      </c>
      <c r="AJ40" s="21" t="s">
        <v>25</v>
      </c>
      <c r="AK40" s="21" t="s">
        <v>25</v>
      </c>
      <c r="AL40" s="21" t="s">
        <v>25</v>
      </c>
      <c r="AM40" s="24" t="s">
        <v>25</v>
      </c>
      <c r="AN40" s="21" t="s">
        <v>25</v>
      </c>
      <c r="AO40" s="21" t="s">
        <v>25</v>
      </c>
      <c r="AP40" s="21" t="s">
        <v>25</v>
      </c>
      <c r="AQ40" s="24" t="s">
        <v>25</v>
      </c>
      <c r="AR40" s="21" t="s">
        <v>25</v>
      </c>
      <c r="AS40" s="21" t="s">
        <v>25</v>
      </c>
      <c r="AT40" s="21" t="s">
        <v>25</v>
      </c>
      <c r="AU40" s="24" t="s">
        <v>25</v>
      </c>
      <c r="AV40" s="21" t="s">
        <v>25</v>
      </c>
      <c r="AW40" s="21" t="s">
        <v>25</v>
      </c>
      <c r="AX40" s="21" t="s">
        <v>25</v>
      </c>
      <c r="AY40" s="24">
        <v>260633838.59999999</v>
      </c>
      <c r="AZ40" s="21">
        <v>1</v>
      </c>
      <c r="BA40" s="21" t="s">
        <v>25</v>
      </c>
      <c r="BB40" s="21" t="s">
        <v>25</v>
      </c>
    </row>
    <row r="41" spans="1:54" s="1" customFormat="1" x14ac:dyDescent="0.25">
      <c r="A41" s="9" t="s">
        <v>52</v>
      </c>
      <c r="B41" s="10" t="s">
        <v>24</v>
      </c>
      <c r="C41" s="17">
        <v>21003692.199999999</v>
      </c>
      <c r="D41" s="18">
        <v>1.0007853443899999E-3</v>
      </c>
      <c r="E41" s="18">
        <v>0.13500000000000001</v>
      </c>
      <c r="F41" s="18">
        <v>0.13400000000000001</v>
      </c>
      <c r="G41" s="17">
        <v>3222008241.9000001</v>
      </c>
      <c r="H41" s="18">
        <v>1.23308034052E-2</v>
      </c>
      <c r="I41" s="18">
        <v>0.13500000000000001</v>
      </c>
      <c r="J41" s="18">
        <v>0.1227</v>
      </c>
      <c r="K41" s="17">
        <v>43867959.43</v>
      </c>
      <c r="L41" s="18">
        <v>4.2143683228700003E-3</v>
      </c>
      <c r="M41" s="18">
        <v>0.13500000000000001</v>
      </c>
      <c r="N41" s="18">
        <v>0.1308</v>
      </c>
      <c r="O41" s="17">
        <v>3857406803.25</v>
      </c>
      <c r="P41" s="18">
        <v>1.010052084311E-2</v>
      </c>
      <c r="Q41" s="18">
        <v>0.13500000000000001</v>
      </c>
      <c r="R41" s="18">
        <v>0.1249</v>
      </c>
      <c r="S41" s="17">
        <v>2402774184</v>
      </c>
      <c r="T41" s="18">
        <v>1.220750067131E-2</v>
      </c>
      <c r="U41" s="18">
        <v>0.13500000000000001</v>
      </c>
      <c r="V41" s="18">
        <v>0.12280000000000001</v>
      </c>
      <c r="W41" s="17" t="s">
        <v>25</v>
      </c>
      <c r="X41" s="18" t="s">
        <v>25</v>
      </c>
      <c r="Y41" s="18" t="s">
        <v>25</v>
      </c>
      <c r="Z41" s="18" t="s">
        <v>25</v>
      </c>
      <c r="AA41" s="17">
        <v>1684524911.6400001</v>
      </c>
      <c r="AB41" s="18">
        <v>6.9212714558300002E-3</v>
      </c>
      <c r="AC41" s="18">
        <v>0.05</v>
      </c>
      <c r="AD41" s="18">
        <v>4.3099999999999999E-2</v>
      </c>
      <c r="AE41" s="17">
        <v>11231585792.42</v>
      </c>
      <c r="AF41" s="18">
        <v>9.9849640657499999E-3</v>
      </c>
      <c r="AG41" s="18">
        <v>0.13500000000000001</v>
      </c>
      <c r="AH41" s="18">
        <v>0.125</v>
      </c>
      <c r="AI41" s="17" t="s">
        <v>25</v>
      </c>
      <c r="AJ41" s="18" t="s">
        <v>25</v>
      </c>
      <c r="AK41" s="18" t="s">
        <v>25</v>
      </c>
      <c r="AL41" s="18" t="s">
        <v>25</v>
      </c>
      <c r="AM41" s="17" t="s">
        <v>25</v>
      </c>
      <c r="AN41" s="18" t="s">
        <v>25</v>
      </c>
      <c r="AO41" s="18" t="s">
        <v>25</v>
      </c>
      <c r="AP41" s="18" t="s">
        <v>25</v>
      </c>
      <c r="AQ41" s="17" t="s">
        <v>25</v>
      </c>
      <c r="AR41" s="18" t="s">
        <v>25</v>
      </c>
      <c r="AS41" s="18" t="s">
        <v>25</v>
      </c>
      <c r="AT41" s="18" t="s">
        <v>25</v>
      </c>
      <c r="AU41" s="17">
        <v>980895463.5</v>
      </c>
      <c r="AV41" s="18">
        <v>1.18956102692E-2</v>
      </c>
      <c r="AW41" s="18">
        <v>0.13500000000000001</v>
      </c>
      <c r="AX41" s="18">
        <v>0.1231</v>
      </c>
      <c r="AY41" s="17">
        <v>12212481255.92</v>
      </c>
      <c r="AZ41" s="18">
        <v>9.7137733609799996E-3</v>
      </c>
      <c r="BA41" s="18">
        <v>0.13500000000000001</v>
      </c>
      <c r="BB41" s="18">
        <v>0.12529999999999999</v>
      </c>
    </row>
    <row r="42" spans="1:54" s="1" customFormat="1" x14ac:dyDescent="0.25">
      <c r="A42" s="11" t="s">
        <v>36</v>
      </c>
      <c r="B42" s="23" t="s">
        <v>38</v>
      </c>
      <c r="C42" s="24">
        <v>21003692.199999999</v>
      </c>
      <c r="D42" s="21">
        <v>1</v>
      </c>
      <c r="E42" s="21" t="s">
        <v>25</v>
      </c>
      <c r="F42" s="21" t="s">
        <v>25</v>
      </c>
      <c r="G42" s="24">
        <v>3222008241.9000001</v>
      </c>
      <c r="H42" s="21">
        <v>1</v>
      </c>
      <c r="I42" s="21" t="s">
        <v>25</v>
      </c>
      <c r="J42" s="21" t="s">
        <v>25</v>
      </c>
      <c r="K42" s="24">
        <v>43867959.43</v>
      </c>
      <c r="L42" s="21">
        <v>1</v>
      </c>
      <c r="M42" s="21" t="s">
        <v>25</v>
      </c>
      <c r="N42" s="21" t="s">
        <v>25</v>
      </c>
      <c r="O42" s="24">
        <v>3857406803.25</v>
      </c>
      <c r="P42" s="21">
        <v>1</v>
      </c>
      <c r="Q42" s="21" t="s">
        <v>25</v>
      </c>
      <c r="R42" s="21" t="s">
        <v>25</v>
      </c>
      <c r="S42" s="24">
        <v>2402774184</v>
      </c>
      <c r="T42" s="21">
        <v>1</v>
      </c>
      <c r="U42" s="21" t="s">
        <v>25</v>
      </c>
      <c r="V42" s="21" t="s">
        <v>25</v>
      </c>
      <c r="W42" s="24" t="s">
        <v>25</v>
      </c>
      <c r="X42" s="21" t="s">
        <v>25</v>
      </c>
      <c r="Y42" s="21" t="s">
        <v>25</v>
      </c>
      <c r="Z42" s="21" t="s">
        <v>25</v>
      </c>
      <c r="AA42" s="24">
        <v>1684524911.6400001</v>
      </c>
      <c r="AB42" s="21">
        <v>1</v>
      </c>
      <c r="AC42" s="21" t="s">
        <v>25</v>
      </c>
      <c r="AD42" s="21" t="s">
        <v>25</v>
      </c>
      <c r="AE42" s="24">
        <v>11231585792.42</v>
      </c>
      <c r="AF42" s="21">
        <v>1</v>
      </c>
      <c r="AG42" s="21" t="s">
        <v>25</v>
      </c>
      <c r="AH42" s="21" t="s">
        <v>25</v>
      </c>
      <c r="AI42" s="24" t="s">
        <v>25</v>
      </c>
      <c r="AJ42" s="21" t="s">
        <v>25</v>
      </c>
      <c r="AK42" s="21" t="s">
        <v>25</v>
      </c>
      <c r="AL42" s="21" t="s">
        <v>25</v>
      </c>
      <c r="AM42" s="24" t="s">
        <v>25</v>
      </c>
      <c r="AN42" s="21" t="s">
        <v>25</v>
      </c>
      <c r="AO42" s="21" t="s">
        <v>25</v>
      </c>
      <c r="AP42" s="21" t="s">
        <v>25</v>
      </c>
      <c r="AQ42" s="24" t="s">
        <v>25</v>
      </c>
      <c r="AR42" s="21" t="s">
        <v>25</v>
      </c>
      <c r="AS42" s="21" t="s">
        <v>25</v>
      </c>
      <c r="AT42" s="21" t="s">
        <v>25</v>
      </c>
      <c r="AU42" s="24">
        <v>980895463.5</v>
      </c>
      <c r="AV42" s="21">
        <v>1</v>
      </c>
      <c r="AW42" s="21" t="s">
        <v>25</v>
      </c>
      <c r="AX42" s="21" t="s">
        <v>25</v>
      </c>
      <c r="AY42" s="24">
        <v>12212481255.92</v>
      </c>
      <c r="AZ42" s="21">
        <v>1</v>
      </c>
      <c r="BA42" s="21" t="s">
        <v>25</v>
      </c>
      <c r="BB42" s="21" t="s">
        <v>25</v>
      </c>
    </row>
    <row r="43" spans="1:54" s="1" customFormat="1" x14ac:dyDescent="0.25">
      <c r="A43" s="9" t="s">
        <v>53</v>
      </c>
      <c r="B43" s="10" t="s">
        <v>24</v>
      </c>
      <c r="C43" s="17">
        <v>24650046</v>
      </c>
      <c r="D43" s="18">
        <v>1.1745270565100001E-3</v>
      </c>
      <c r="E43" s="18">
        <v>0.13500000000000001</v>
      </c>
      <c r="F43" s="18">
        <v>0.1338</v>
      </c>
      <c r="G43" s="17">
        <v>3383824123.8099999</v>
      </c>
      <c r="H43" s="18">
        <v>1.295008171794E-2</v>
      </c>
      <c r="I43" s="18">
        <v>0.13500000000000001</v>
      </c>
      <c r="J43" s="18">
        <v>0.122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11379313586.6</v>
      </c>
      <c r="P43" s="18">
        <v>2.9796440957420001E-2</v>
      </c>
      <c r="Q43" s="18">
        <v>0.05</v>
      </c>
      <c r="R43" s="18">
        <v>2.0199999999999999E-2</v>
      </c>
      <c r="S43" s="17">
        <v>4132880931.4000001</v>
      </c>
      <c r="T43" s="18">
        <v>2.0997456640099998E-2</v>
      </c>
      <c r="U43" s="18">
        <v>0.13500000000000001</v>
      </c>
      <c r="V43" s="18">
        <v>0.114</v>
      </c>
      <c r="W43" s="17">
        <v>678338877.38</v>
      </c>
      <c r="X43" s="18">
        <v>6.7544581225250006E-2</v>
      </c>
      <c r="Y43" s="18">
        <v>0.15</v>
      </c>
      <c r="Z43" s="18">
        <v>8.2500000000000004E-2</v>
      </c>
      <c r="AA43" s="17">
        <v>8134628342.2299995</v>
      </c>
      <c r="AB43" s="18">
        <v>3.3423056293110001E-2</v>
      </c>
      <c r="AC43" s="18">
        <v>0.13880000000000001</v>
      </c>
      <c r="AD43" s="18">
        <v>0.10539999999999999</v>
      </c>
      <c r="AE43" s="17">
        <v>27733635907.419998</v>
      </c>
      <c r="AF43" s="18">
        <v>2.4655410470629999E-2</v>
      </c>
      <c r="AG43" s="18">
        <v>0.13930000000000001</v>
      </c>
      <c r="AH43" s="18">
        <v>0.11459999999999999</v>
      </c>
      <c r="AI43" s="17">
        <v>50043602.5</v>
      </c>
      <c r="AJ43" s="18">
        <v>2.3027765974200001E-3</v>
      </c>
      <c r="AK43" s="18">
        <v>0.13500000000000001</v>
      </c>
      <c r="AL43" s="18">
        <v>0.13270000000000001</v>
      </c>
      <c r="AM43" s="17">
        <v>7392300.1399999997</v>
      </c>
      <c r="AN43" s="18">
        <v>2.6220208359E-4</v>
      </c>
      <c r="AO43" s="18">
        <v>0.15</v>
      </c>
      <c r="AP43" s="18">
        <v>0.1497</v>
      </c>
      <c r="AQ43" s="17">
        <v>57435902.640000001</v>
      </c>
      <c r="AR43" s="18">
        <v>1.1504438719200001E-3</v>
      </c>
      <c r="AS43" s="18">
        <v>0.13689999999999999</v>
      </c>
      <c r="AT43" s="18">
        <v>0.13569999999999999</v>
      </c>
      <c r="AU43" s="17">
        <v>740139566.36000001</v>
      </c>
      <c r="AV43" s="18">
        <v>8.9758920841800007E-3</v>
      </c>
      <c r="AW43" s="18">
        <v>0.13500000000000001</v>
      </c>
      <c r="AX43" s="18">
        <v>0.126</v>
      </c>
      <c r="AY43" s="17">
        <v>28531211376.419998</v>
      </c>
      <c r="AZ43" s="18">
        <v>2.269364555957E-2</v>
      </c>
      <c r="BA43" s="18">
        <v>0.13919999999999999</v>
      </c>
      <c r="BB43" s="18">
        <v>0.11650000000000001</v>
      </c>
    </row>
    <row r="44" spans="1:54" s="1" customFormat="1" x14ac:dyDescent="0.25">
      <c r="A44" s="11" t="s">
        <v>36</v>
      </c>
      <c r="B44" s="23" t="s">
        <v>38</v>
      </c>
      <c r="C44" s="24">
        <v>24650046</v>
      </c>
      <c r="D44" s="21">
        <v>1</v>
      </c>
      <c r="E44" s="21" t="s">
        <v>25</v>
      </c>
      <c r="F44" s="21" t="s">
        <v>25</v>
      </c>
      <c r="G44" s="24">
        <v>3383824123.8099999</v>
      </c>
      <c r="H44" s="21">
        <v>1</v>
      </c>
      <c r="I44" s="21" t="s">
        <v>25</v>
      </c>
      <c r="J44" s="21" t="s">
        <v>25</v>
      </c>
      <c r="K44" s="24" t="s">
        <v>25</v>
      </c>
      <c r="L44" s="21" t="s">
        <v>25</v>
      </c>
      <c r="M44" s="21" t="s">
        <v>25</v>
      </c>
      <c r="N44" s="21" t="s">
        <v>25</v>
      </c>
      <c r="O44" s="24">
        <v>6177953410.54</v>
      </c>
      <c r="P44" s="21">
        <v>0.54291090262377995</v>
      </c>
      <c r="Q44" s="21" t="s">
        <v>25</v>
      </c>
      <c r="R44" s="21" t="s">
        <v>25</v>
      </c>
      <c r="S44" s="24">
        <v>4132880931.4000001</v>
      </c>
      <c r="T44" s="21">
        <v>1</v>
      </c>
      <c r="U44" s="21" t="s">
        <v>25</v>
      </c>
      <c r="V44" s="21" t="s">
        <v>25</v>
      </c>
      <c r="W44" s="24" t="s">
        <v>25</v>
      </c>
      <c r="X44" s="21" t="s">
        <v>25</v>
      </c>
      <c r="Y44" s="21" t="s">
        <v>25</v>
      </c>
      <c r="Z44" s="21" t="s">
        <v>25</v>
      </c>
      <c r="AA44" s="24">
        <v>6088620290</v>
      </c>
      <c r="AB44" s="21">
        <v>0.74848168027438999</v>
      </c>
      <c r="AC44" s="21" t="s">
        <v>25</v>
      </c>
      <c r="AD44" s="21" t="s">
        <v>25</v>
      </c>
      <c r="AE44" s="24">
        <v>19807928801.75</v>
      </c>
      <c r="AF44" s="21">
        <v>0.71422040975343004</v>
      </c>
      <c r="AG44" s="21" t="s">
        <v>25</v>
      </c>
      <c r="AH44" s="21" t="s">
        <v>25</v>
      </c>
      <c r="AI44" s="24">
        <v>50043602.5</v>
      </c>
      <c r="AJ44" s="21">
        <v>1</v>
      </c>
      <c r="AK44" s="21" t="s">
        <v>25</v>
      </c>
      <c r="AL44" s="21" t="s">
        <v>25</v>
      </c>
      <c r="AM44" s="24" t="s">
        <v>25</v>
      </c>
      <c r="AN44" s="21" t="s">
        <v>25</v>
      </c>
      <c r="AO44" s="21" t="s">
        <v>25</v>
      </c>
      <c r="AP44" s="21" t="s">
        <v>25</v>
      </c>
      <c r="AQ44" s="24">
        <v>50043602.5</v>
      </c>
      <c r="AR44" s="21">
        <v>0.87129478600983001</v>
      </c>
      <c r="AS44" s="21" t="s">
        <v>25</v>
      </c>
      <c r="AT44" s="21" t="s">
        <v>25</v>
      </c>
      <c r="AU44" s="24">
        <v>740139566.36000001</v>
      </c>
      <c r="AV44" s="21">
        <v>1</v>
      </c>
      <c r="AW44" s="21" t="s">
        <v>25</v>
      </c>
      <c r="AX44" s="21" t="s">
        <v>25</v>
      </c>
      <c r="AY44" s="24">
        <v>20598111970.610001</v>
      </c>
      <c r="AZ44" s="21">
        <v>0.72195013730238999</v>
      </c>
      <c r="BA44" s="21" t="s">
        <v>25</v>
      </c>
      <c r="BB44" s="21" t="s">
        <v>25</v>
      </c>
    </row>
    <row r="45" spans="1:54" s="1" customFormat="1" x14ac:dyDescent="0.25">
      <c r="A45" s="11" t="s">
        <v>39</v>
      </c>
      <c r="B45" s="23" t="s">
        <v>40</v>
      </c>
      <c r="C45" s="24" t="s">
        <v>25</v>
      </c>
      <c r="D45" s="21" t="s">
        <v>25</v>
      </c>
      <c r="E45" s="21" t="s">
        <v>25</v>
      </c>
      <c r="F45" s="21" t="s">
        <v>25</v>
      </c>
      <c r="G45" s="24" t="s">
        <v>25</v>
      </c>
      <c r="H45" s="21" t="s">
        <v>25</v>
      </c>
      <c r="I45" s="21" t="s">
        <v>25</v>
      </c>
      <c r="J45" s="21" t="s">
        <v>25</v>
      </c>
      <c r="K45" s="24" t="s">
        <v>25</v>
      </c>
      <c r="L45" s="21" t="s">
        <v>25</v>
      </c>
      <c r="M45" s="21" t="s">
        <v>25</v>
      </c>
      <c r="N45" s="21" t="s">
        <v>25</v>
      </c>
      <c r="O45" s="24">
        <v>5201360176.0600004</v>
      </c>
      <c r="P45" s="21">
        <v>0.45708909737622</v>
      </c>
      <c r="Q45" s="21" t="s">
        <v>25</v>
      </c>
      <c r="R45" s="21" t="s">
        <v>25</v>
      </c>
      <c r="S45" s="24" t="s">
        <v>25</v>
      </c>
      <c r="T45" s="21" t="s">
        <v>25</v>
      </c>
      <c r="U45" s="21" t="s">
        <v>25</v>
      </c>
      <c r="V45" s="21" t="s">
        <v>25</v>
      </c>
      <c r="W45" s="24">
        <v>678338877.38</v>
      </c>
      <c r="X45" s="21">
        <v>1</v>
      </c>
      <c r="Y45" s="21" t="s">
        <v>25</v>
      </c>
      <c r="Z45" s="21" t="s">
        <v>25</v>
      </c>
      <c r="AA45" s="24">
        <v>2046008052.23</v>
      </c>
      <c r="AB45" s="21">
        <v>0.25151831972561001</v>
      </c>
      <c r="AC45" s="21" t="s">
        <v>25</v>
      </c>
      <c r="AD45" s="21" t="s">
        <v>25</v>
      </c>
      <c r="AE45" s="24">
        <v>7925707105.6700001</v>
      </c>
      <c r="AF45" s="21">
        <v>0.28577959024657001</v>
      </c>
      <c r="AG45" s="21" t="s">
        <v>25</v>
      </c>
      <c r="AH45" s="21" t="s">
        <v>25</v>
      </c>
      <c r="AI45" s="24" t="s">
        <v>25</v>
      </c>
      <c r="AJ45" s="21" t="s">
        <v>25</v>
      </c>
      <c r="AK45" s="21" t="s">
        <v>25</v>
      </c>
      <c r="AL45" s="21" t="s">
        <v>25</v>
      </c>
      <c r="AM45" s="24">
        <v>7392300.1399999997</v>
      </c>
      <c r="AN45" s="21">
        <v>1</v>
      </c>
      <c r="AO45" s="21" t="s">
        <v>25</v>
      </c>
      <c r="AP45" s="21" t="s">
        <v>25</v>
      </c>
      <c r="AQ45" s="24">
        <v>7392300.1399999997</v>
      </c>
      <c r="AR45" s="21">
        <v>0.12870521399016999</v>
      </c>
      <c r="AS45" s="21" t="s">
        <v>25</v>
      </c>
      <c r="AT45" s="21" t="s">
        <v>25</v>
      </c>
      <c r="AU45" s="24" t="s">
        <v>25</v>
      </c>
      <c r="AV45" s="21" t="s">
        <v>25</v>
      </c>
      <c r="AW45" s="21" t="s">
        <v>25</v>
      </c>
      <c r="AX45" s="21" t="s">
        <v>25</v>
      </c>
      <c r="AY45" s="24">
        <v>7933099405.8100004</v>
      </c>
      <c r="AZ45" s="21">
        <v>0.27804986269761001</v>
      </c>
      <c r="BA45" s="21" t="s">
        <v>25</v>
      </c>
      <c r="BB45" s="21" t="s">
        <v>25</v>
      </c>
    </row>
    <row r="46" spans="1:54" s="1" customFormat="1" x14ac:dyDescent="0.25">
      <c r="A46" s="9" t="s">
        <v>54</v>
      </c>
      <c r="B46" s="10" t="s">
        <v>24</v>
      </c>
      <c r="C46" s="17">
        <v>196894761.24000001</v>
      </c>
      <c r="D46" s="18">
        <v>9.3816548805000007E-3</v>
      </c>
      <c r="E46" s="18">
        <v>0.12</v>
      </c>
      <c r="F46" s="18">
        <v>0.1106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366816984.27999997</v>
      </c>
      <c r="L46" s="18">
        <v>3.5239885760069999E-2</v>
      </c>
      <c r="M46" s="18">
        <v>0.15</v>
      </c>
      <c r="N46" s="18">
        <v>0.1148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193991611.91</v>
      </c>
      <c r="AB46" s="18">
        <v>7.9706070056000003E-4</v>
      </c>
      <c r="AC46" s="18">
        <v>0.15</v>
      </c>
      <c r="AD46" s="18">
        <v>0.1492</v>
      </c>
      <c r="AE46" s="17">
        <v>757703357.42999995</v>
      </c>
      <c r="AF46" s="18">
        <v>6.7360397153999997E-4</v>
      </c>
      <c r="AG46" s="18">
        <v>0.14219999999999999</v>
      </c>
      <c r="AH46" s="18">
        <v>0.14149999999999999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539191711.20000005</v>
      </c>
      <c r="AN46" s="18">
        <v>1.9124925591959999E-2</v>
      </c>
      <c r="AO46" s="18">
        <v>0.15</v>
      </c>
      <c r="AP46" s="18">
        <v>0.13089999999999999</v>
      </c>
      <c r="AQ46" s="17">
        <v>539191711.20000005</v>
      </c>
      <c r="AR46" s="18">
        <v>1.080003571686E-2</v>
      </c>
      <c r="AS46" s="18">
        <v>0.15</v>
      </c>
      <c r="AT46" s="18">
        <v>0.13919999999999999</v>
      </c>
      <c r="AU46" s="17">
        <v>41731157.200000003</v>
      </c>
      <c r="AV46" s="18">
        <v>5.0608612293999997E-4</v>
      </c>
      <c r="AW46" s="18">
        <v>0.15</v>
      </c>
      <c r="AX46" s="18">
        <v>0.14949999999999999</v>
      </c>
      <c r="AY46" s="17">
        <v>1338626225.8299999</v>
      </c>
      <c r="AZ46" s="18">
        <v>1.0647395480299999E-3</v>
      </c>
      <c r="BA46" s="18">
        <v>0.14560000000000001</v>
      </c>
      <c r="BB46" s="18">
        <v>0.14449999999999999</v>
      </c>
    </row>
    <row r="47" spans="1:54" s="1" customFormat="1" x14ac:dyDescent="0.25">
      <c r="A47" s="11" t="s">
        <v>36</v>
      </c>
      <c r="B47" s="23" t="s">
        <v>37</v>
      </c>
      <c r="C47" s="24">
        <v>196894761.24000001</v>
      </c>
      <c r="D47" s="21">
        <v>1</v>
      </c>
      <c r="E47" s="21" t="s">
        <v>25</v>
      </c>
      <c r="F47" s="21" t="s">
        <v>25</v>
      </c>
      <c r="G47" s="24" t="s">
        <v>25</v>
      </c>
      <c r="H47" s="21" t="s">
        <v>25</v>
      </c>
      <c r="I47" s="21" t="s">
        <v>25</v>
      </c>
      <c r="J47" s="21" t="s">
        <v>25</v>
      </c>
      <c r="K47" s="24" t="s">
        <v>25</v>
      </c>
      <c r="L47" s="21" t="s">
        <v>25</v>
      </c>
      <c r="M47" s="21" t="s">
        <v>25</v>
      </c>
      <c r="N47" s="21" t="s">
        <v>25</v>
      </c>
      <c r="O47" s="24" t="s">
        <v>25</v>
      </c>
      <c r="P47" s="21" t="s">
        <v>25</v>
      </c>
      <c r="Q47" s="21" t="s">
        <v>25</v>
      </c>
      <c r="R47" s="21" t="s">
        <v>25</v>
      </c>
      <c r="S47" s="24" t="s">
        <v>25</v>
      </c>
      <c r="T47" s="21" t="s">
        <v>25</v>
      </c>
      <c r="U47" s="21" t="s">
        <v>25</v>
      </c>
      <c r="V47" s="21" t="s">
        <v>25</v>
      </c>
      <c r="W47" s="24" t="s">
        <v>25</v>
      </c>
      <c r="X47" s="21" t="s">
        <v>25</v>
      </c>
      <c r="Y47" s="21" t="s">
        <v>25</v>
      </c>
      <c r="Z47" s="21" t="s">
        <v>25</v>
      </c>
      <c r="AA47" s="24" t="s">
        <v>25</v>
      </c>
      <c r="AB47" s="21" t="s">
        <v>25</v>
      </c>
      <c r="AC47" s="21" t="s">
        <v>25</v>
      </c>
      <c r="AD47" s="21" t="s">
        <v>25</v>
      </c>
      <c r="AE47" s="24">
        <v>196894761.24000001</v>
      </c>
      <c r="AF47" s="21">
        <v>0.25985731659924999</v>
      </c>
      <c r="AG47" s="21" t="s">
        <v>25</v>
      </c>
      <c r="AH47" s="21" t="s">
        <v>25</v>
      </c>
      <c r="AI47" s="24" t="s">
        <v>25</v>
      </c>
      <c r="AJ47" s="21" t="s">
        <v>25</v>
      </c>
      <c r="AK47" s="21" t="s">
        <v>25</v>
      </c>
      <c r="AL47" s="21" t="s">
        <v>25</v>
      </c>
      <c r="AM47" s="24" t="s">
        <v>25</v>
      </c>
      <c r="AN47" s="21" t="s">
        <v>25</v>
      </c>
      <c r="AO47" s="21" t="s">
        <v>25</v>
      </c>
      <c r="AP47" s="21" t="s">
        <v>25</v>
      </c>
      <c r="AQ47" s="24" t="s">
        <v>25</v>
      </c>
      <c r="AR47" s="21" t="s">
        <v>25</v>
      </c>
      <c r="AS47" s="21" t="s">
        <v>25</v>
      </c>
      <c r="AT47" s="21" t="s">
        <v>25</v>
      </c>
      <c r="AU47" s="24" t="s">
        <v>25</v>
      </c>
      <c r="AV47" s="21" t="s">
        <v>25</v>
      </c>
      <c r="AW47" s="21" t="s">
        <v>25</v>
      </c>
      <c r="AX47" s="21" t="s">
        <v>25</v>
      </c>
      <c r="AY47" s="24">
        <v>196894761.24000001</v>
      </c>
      <c r="AZ47" s="21">
        <v>0.1470871834428</v>
      </c>
      <c r="BA47" s="21" t="s">
        <v>25</v>
      </c>
      <c r="BB47" s="21" t="s">
        <v>25</v>
      </c>
    </row>
    <row r="48" spans="1:54" s="1" customFormat="1" x14ac:dyDescent="0.25">
      <c r="A48" s="11" t="s">
        <v>39</v>
      </c>
      <c r="B48" s="23" t="s">
        <v>40</v>
      </c>
      <c r="C48" s="24" t="s">
        <v>25</v>
      </c>
      <c r="D48" s="21" t="s">
        <v>25</v>
      </c>
      <c r="E48" s="21" t="s">
        <v>25</v>
      </c>
      <c r="F48" s="21" t="s">
        <v>25</v>
      </c>
      <c r="G48" s="24" t="s">
        <v>25</v>
      </c>
      <c r="H48" s="21" t="s">
        <v>25</v>
      </c>
      <c r="I48" s="21" t="s">
        <v>25</v>
      </c>
      <c r="J48" s="21" t="s">
        <v>25</v>
      </c>
      <c r="K48" s="24">
        <v>366816984.27999997</v>
      </c>
      <c r="L48" s="21">
        <v>1</v>
      </c>
      <c r="M48" s="21" t="s">
        <v>25</v>
      </c>
      <c r="N48" s="21" t="s">
        <v>25</v>
      </c>
      <c r="O48" s="24" t="s">
        <v>25</v>
      </c>
      <c r="P48" s="21" t="s">
        <v>25</v>
      </c>
      <c r="Q48" s="21" t="s">
        <v>25</v>
      </c>
      <c r="R48" s="21" t="s">
        <v>25</v>
      </c>
      <c r="S48" s="24" t="s">
        <v>25</v>
      </c>
      <c r="T48" s="21" t="s">
        <v>25</v>
      </c>
      <c r="U48" s="21" t="s">
        <v>25</v>
      </c>
      <c r="V48" s="21" t="s">
        <v>25</v>
      </c>
      <c r="W48" s="24" t="s">
        <v>25</v>
      </c>
      <c r="X48" s="21" t="s">
        <v>25</v>
      </c>
      <c r="Y48" s="21" t="s">
        <v>25</v>
      </c>
      <c r="Z48" s="21" t="s">
        <v>25</v>
      </c>
      <c r="AA48" s="24">
        <v>193991611.91</v>
      </c>
      <c r="AB48" s="21">
        <v>1</v>
      </c>
      <c r="AC48" s="21" t="s">
        <v>25</v>
      </c>
      <c r="AD48" s="21" t="s">
        <v>25</v>
      </c>
      <c r="AE48" s="24">
        <v>560808596.19000006</v>
      </c>
      <c r="AF48" s="21">
        <v>0.74014268340074996</v>
      </c>
      <c r="AG48" s="21" t="s">
        <v>25</v>
      </c>
      <c r="AH48" s="21" t="s">
        <v>25</v>
      </c>
      <c r="AI48" s="24" t="s">
        <v>25</v>
      </c>
      <c r="AJ48" s="21" t="s">
        <v>25</v>
      </c>
      <c r="AK48" s="21" t="s">
        <v>25</v>
      </c>
      <c r="AL48" s="21" t="s">
        <v>25</v>
      </c>
      <c r="AM48" s="24">
        <v>539191711.20000005</v>
      </c>
      <c r="AN48" s="21">
        <v>1</v>
      </c>
      <c r="AO48" s="21" t="s">
        <v>25</v>
      </c>
      <c r="AP48" s="21" t="s">
        <v>25</v>
      </c>
      <c r="AQ48" s="24">
        <v>539191711.20000005</v>
      </c>
      <c r="AR48" s="21">
        <v>1</v>
      </c>
      <c r="AS48" s="21" t="s">
        <v>25</v>
      </c>
      <c r="AT48" s="21" t="s">
        <v>25</v>
      </c>
      <c r="AU48" s="24">
        <v>41731157.200000003</v>
      </c>
      <c r="AV48" s="21">
        <v>1</v>
      </c>
      <c r="AW48" s="21" t="s">
        <v>25</v>
      </c>
      <c r="AX48" s="21" t="s">
        <v>25</v>
      </c>
      <c r="AY48" s="24">
        <v>1141731464.5899999</v>
      </c>
      <c r="AZ48" s="21">
        <v>0.85291281655719997</v>
      </c>
      <c r="BA48" s="21" t="s">
        <v>25</v>
      </c>
      <c r="BB48" s="21" t="s">
        <v>25</v>
      </c>
    </row>
    <row r="49" spans="1:54" s="1" customFormat="1" x14ac:dyDescent="0.25">
      <c r="A49" s="26" t="s">
        <v>55</v>
      </c>
      <c r="B49" s="27" t="s">
        <v>24</v>
      </c>
      <c r="C49" s="28">
        <v>151979916.27000001</v>
      </c>
      <c r="D49" s="29">
        <v>7.2415493141299997E-3</v>
      </c>
      <c r="E49" s="29" t="s">
        <v>25</v>
      </c>
      <c r="F49" s="29" t="s">
        <v>25</v>
      </c>
      <c r="G49" s="28">
        <v>1370516826.95</v>
      </c>
      <c r="H49" s="29">
        <v>5.2450435529200002E-3</v>
      </c>
      <c r="I49" s="29" t="s">
        <v>25</v>
      </c>
      <c r="J49" s="29" t="s">
        <v>25</v>
      </c>
      <c r="K49" s="28">
        <v>412608555.44999999</v>
      </c>
      <c r="L49" s="29">
        <v>3.9639054299040001E-2</v>
      </c>
      <c r="M49" s="29" t="s">
        <v>25</v>
      </c>
      <c r="N49" s="29" t="s">
        <v>25</v>
      </c>
      <c r="O49" s="28">
        <v>6884062584.8900003</v>
      </c>
      <c r="P49" s="29">
        <v>1.8025741429550001E-2</v>
      </c>
      <c r="Q49" s="29" t="s">
        <v>25</v>
      </c>
      <c r="R49" s="29" t="s">
        <v>25</v>
      </c>
      <c r="S49" s="28">
        <v>1539112771.1300001</v>
      </c>
      <c r="T49" s="29">
        <v>7.8195946634899999E-3</v>
      </c>
      <c r="U49" s="29" t="s">
        <v>25</v>
      </c>
      <c r="V49" s="29" t="s">
        <v>25</v>
      </c>
      <c r="W49" s="28">
        <v>1531870896.8900001</v>
      </c>
      <c r="X49" s="29">
        <v>0.15253375808448999</v>
      </c>
      <c r="Y49" s="29" t="s">
        <v>25</v>
      </c>
      <c r="Z49" s="29" t="s">
        <v>25</v>
      </c>
      <c r="AA49" s="28">
        <v>7594541986.0100002</v>
      </c>
      <c r="AB49" s="29">
        <v>3.1203982977450001E-2</v>
      </c>
      <c r="AC49" s="29" t="s">
        <v>25</v>
      </c>
      <c r="AD49" s="29" t="s">
        <v>25</v>
      </c>
      <c r="AE49" s="28">
        <v>19484693537.59</v>
      </c>
      <c r="AF49" s="29">
        <v>1.7322038793160001E-2</v>
      </c>
      <c r="AG49" s="29" t="s">
        <v>25</v>
      </c>
      <c r="AH49" s="29" t="s">
        <v>25</v>
      </c>
      <c r="AI49" s="28">
        <v>545612765.99000001</v>
      </c>
      <c r="AJ49" s="29">
        <v>2.5106591971929999E-2</v>
      </c>
      <c r="AK49" s="29" t="s">
        <v>25</v>
      </c>
      <c r="AL49" s="29" t="s">
        <v>25</v>
      </c>
      <c r="AM49" s="28">
        <v>608066192.20000005</v>
      </c>
      <c r="AN49" s="29">
        <v>2.156787732314E-2</v>
      </c>
      <c r="AO49" s="29" t="s">
        <v>25</v>
      </c>
      <c r="AP49" s="29" t="s">
        <v>25</v>
      </c>
      <c r="AQ49" s="28">
        <v>1153678958.1900001</v>
      </c>
      <c r="AR49" s="29">
        <v>2.3108244610270001E-2</v>
      </c>
      <c r="AS49" s="29" t="s">
        <v>25</v>
      </c>
      <c r="AT49" s="29" t="s">
        <v>25</v>
      </c>
      <c r="AU49" s="28">
        <v>1262040522.0699999</v>
      </c>
      <c r="AV49" s="29">
        <v>1.5305139796359999E-2</v>
      </c>
      <c r="AW49" s="29" t="s">
        <v>25</v>
      </c>
      <c r="AX49" s="29" t="s">
        <v>25</v>
      </c>
      <c r="AY49" s="28">
        <v>21900413017.849998</v>
      </c>
      <c r="AZ49" s="29">
        <v>1.7419527130419998E-2</v>
      </c>
      <c r="BA49" s="29" t="s">
        <v>25</v>
      </c>
      <c r="BB49" s="29" t="s">
        <v>25</v>
      </c>
    </row>
    <row r="50" spans="1:54" s="1" customFormat="1" x14ac:dyDescent="0.2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32868586.989999998</v>
      </c>
      <c r="AJ50" s="18">
        <v>1.51246131632E-3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32868586.989999998</v>
      </c>
      <c r="AR50" s="18">
        <v>6.5835936658999996E-4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32868586.989999998</v>
      </c>
      <c r="AZ50" s="18">
        <v>2.6143581969999999E-5</v>
      </c>
      <c r="BA50" s="18">
        <v>0.13500000000000001</v>
      </c>
      <c r="BB50" s="18">
        <v>0.13500000000000001</v>
      </c>
    </row>
    <row r="51" spans="1:54" s="1" customFormat="1" x14ac:dyDescent="0.25">
      <c r="A51" s="11" t="s">
        <v>39</v>
      </c>
      <c r="B51" s="23" t="s">
        <v>43</v>
      </c>
      <c r="C51" s="24" t="s">
        <v>25</v>
      </c>
      <c r="D51" s="21" t="s">
        <v>25</v>
      </c>
      <c r="E51" s="21" t="s">
        <v>25</v>
      </c>
      <c r="F51" s="21" t="s">
        <v>25</v>
      </c>
      <c r="G51" s="24" t="s">
        <v>25</v>
      </c>
      <c r="H51" s="21" t="s">
        <v>25</v>
      </c>
      <c r="I51" s="21" t="s">
        <v>25</v>
      </c>
      <c r="J51" s="21" t="s">
        <v>25</v>
      </c>
      <c r="K51" s="24" t="s">
        <v>25</v>
      </c>
      <c r="L51" s="21" t="s">
        <v>25</v>
      </c>
      <c r="M51" s="21" t="s">
        <v>25</v>
      </c>
      <c r="N51" s="21" t="s">
        <v>25</v>
      </c>
      <c r="O51" s="24" t="s">
        <v>25</v>
      </c>
      <c r="P51" s="21" t="s">
        <v>25</v>
      </c>
      <c r="Q51" s="21" t="s">
        <v>25</v>
      </c>
      <c r="R51" s="21" t="s">
        <v>25</v>
      </c>
      <c r="S51" s="24" t="s">
        <v>25</v>
      </c>
      <c r="T51" s="21" t="s">
        <v>25</v>
      </c>
      <c r="U51" s="21" t="s">
        <v>25</v>
      </c>
      <c r="V51" s="21" t="s">
        <v>25</v>
      </c>
      <c r="W51" s="24" t="s">
        <v>25</v>
      </c>
      <c r="X51" s="21" t="s">
        <v>25</v>
      </c>
      <c r="Y51" s="21" t="s">
        <v>25</v>
      </c>
      <c r="Z51" s="21" t="s">
        <v>25</v>
      </c>
      <c r="AA51" s="24" t="s">
        <v>25</v>
      </c>
      <c r="AB51" s="21" t="s">
        <v>25</v>
      </c>
      <c r="AC51" s="21" t="s">
        <v>25</v>
      </c>
      <c r="AD51" s="21" t="s">
        <v>25</v>
      </c>
      <c r="AE51" s="24" t="s">
        <v>25</v>
      </c>
      <c r="AF51" s="21" t="s">
        <v>25</v>
      </c>
      <c r="AG51" s="21" t="s">
        <v>25</v>
      </c>
      <c r="AH51" s="21" t="s">
        <v>25</v>
      </c>
      <c r="AI51" s="24">
        <v>32868586.989999998</v>
      </c>
      <c r="AJ51" s="21">
        <v>1</v>
      </c>
      <c r="AK51" s="21" t="s">
        <v>25</v>
      </c>
      <c r="AL51" s="21" t="s">
        <v>25</v>
      </c>
      <c r="AM51" s="24" t="s">
        <v>25</v>
      </c>
      <c r="AN51" s="21" t="s">
        <v>25</v>
      </c>
      <c r="AO51" s="21" t="s">
        <v>25</v>
      </c>
      <c r="AP51" s="21" t="s">
        <v>25</v>
      </c>
      <c r="AQ51" s="24">
        <v>32868586.989999998</v>
      </c>
      <c r="AR51" s="21">
        <v>1</v>
      </c>
      <c r="AS51" s="21" t="s">
        <v>25</v>
      </c>
      <c r="AT51" s="21" t="s">
        <v>25</v>
      </c>
      <c r="AU51" s="24" t="s">
        <v>25</v>
      </c>
      <c r="AV51" s="21" t="s">
        <v>25</v>
      </c>
      <c r="AW51" s="21" t="s">
        <v>25</v>
      </c>
      <c r="AX51" s="21" t="s">
        <v>25</v>
      </c>
      <c r="AY51" s="24">
        <v>32868586.989999998</v>
      </c>
      <c r="AZ51" s="21">
        <v>1</v>
      </c>
      <c r="BA51" s="21" t="s">
        <v>25</v>
      </c>
      <c r="BB51" s="21" t="s">
        <v>25</v>
      </c>
    </row>
    <row r="52" spans="1:54" s="1" customFormat="1" ht="15" customHeight="1" x14ac:dyDescent="0.25">
      <c r="A52" s="9" t="s">
        <v>57</v>
      </c>
      <c r="B52" s="10" t="s">
        <v>24</v>
      </c>
      <c r="C52" s="17">
        <v>35743285.200000003</v>
      </c>
      <c r="D52" s="18">
        <v>1.70309846707E-3</v>
      </c>
      <c r="E52" s="18">
        <v>0.12</v>
      </c>
      <c r="F52" s="18">
        <v>0.1183</v>
      </c>
      <c r="G52" s="17">
        <v>668555319</v>
      </c>
      <c r="H52" s="18">
        <v>2.5585981118499998E-3</v>
      </c>
      <c r="I52" s="18">
        <v>0.12</v>
      </c>
      <c r="J52" s="18">
        <v>0.1174</v>
      </c>
      <c r="K52" s="17">
        <v>30637101.600000001</v>
      </c>
      <c r="L52" s="18">
        <v>2.94328781565E-3</v>
      </c>
      <c r="M52" s="18">
        <v>0.12</v>
      </c>
      <c r="N52" s="18">
        <v>0.1171</v>
      </c>
      <c r="O52" s="17">
        <v>2928193308.0999999</v>
      </c>
      <c r="P52" s="18">
        <v>7.6673991232200003E-3</v>
      </c>
      <c r="Q52" s="18">
        <v>0.13500000000000001</v>
      </c>
      <c r="R52" s="18">
        <v>0.1273</v>
      </c>
      <c r="S52" s="17">
        <v>306371016</v>
      </c>
      <c r="T52" s="18">
        <v>1.5565442680399999E-3</v>
      </c>
      <c r="U52" s="18">
        <v>0.12</v>
      </c>
      <c r="V52" s="18">
        <v>0.11840000000000001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1644419000.6900001</v>
      </c>
      <c r="AB52" s="18">
        <v>6.7564867769300003E-3</v>
      </c>
      <c r="AC52" s="18">
        <v>0.12189999999999999</v>
      </c>
      <c r="AD52" s="18">
        <v>0.11509999999999999</v>
      </c>
      <c r="AE52" s="17">
        <v>5613919030.5900002</v>
      </c>
      <c r="AF52" s="18">
        <v>4.9908161522799997E-3</v>
      </c>
      <c r="AG52" s="18">
        <v>0.12839999999999999</v>
      </c>
      <c r="AH52" s="18">
        <v>0.1234</v>
      </c>
      <c r="AI52" s="17">
        <v>308037189</v>
      </c>
      <c r="AJ52" s="18">
        <v>1.417445576511E-2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308037189</v>
      </c>
      <c r="AR52" s="18">
        <v>6.1699996016600003E-3</v>
      </c>
      <c r="AS52" s="18">
        <v>0.12</v>
      </c>
      <c r="AT52" s="18">
        <v>0.1138</v>
      </c>
      <c r="AU52" s="17">
        <v>614963596</v>
      </c>
      <c r="AV52" s="18">
        <v>7.4578459580800002E-3</v>
      </c>
      <c r="AW52" s="18">
        <v>0.12</v>
      </c>
      <c r="AX52" s="18">
        <v>0.1125</v>
      </c>
      <c r="AY52" s="17">
        <v>6536919815.5900002</v>
      </c>
      <c r="AZ52" s="18">
        <v>5.1994476991899996E-3</v>
      </c>
      <c r="BA52" s="18">
        <v>0.12720000000000001</v>
      </c>
      <c r="BB52" s="18">
        <v>0.122</v>
      </c>
    </row>
    <row r="53" spans="1:54" s="1" customFormat="1" x14ac:dyDescent="0.25">
      <c r="A53" s="11" t="s">
        <v>36</v>
      </c>
      <c r="B53" s="23" t="s">
        <v>37</v>
      </c>
      <c r="C53" s="24">
        <v>35743285.200000003</v>
      </c>
      <c r="D53" s="21">
        <v>1</v>
      </c>
      <c r="E53" s="21" t="s">
        <v>25</v>
      </c>
      <c r="F53" s="21" t="s">
        <v>25</v>
      </c>
      <c r="G53" s="24">
        <v>668555319</v>
      </c>
      <c r="H53" s="21">
        <v>1</v>
      </c>
      <c r="I53" s="21" t="s">
        <v>25</v>
      </c>
      <c r="J53" s="21" t="s">
        <v>25</v>
      </c>
      <c r="K53" s="24">
        <v>30637101.600000001</v>
      </c>
      <c r="L53" s="21">
        <v>1</v>
      </c>
      <c r="M53" s="21" t="s">
        <v>25</v>
      </c>
      <c r="N53" s="21" t="s">
        <v>25</v>
      </c>
      <c r="O53" s="24">
        <v>1461811725.9100001</v>
      </c>
      <c r="P53" s="21">
        <v>0.49921967988463001</v>
      </c>
      <c r="Q53" s="21" t="s">
        <v>25</v>
      </c>
      <c r="R53" s="21" t="s">
        <v>25</v>
      </c>
      <c r="S53" s="24">
        <v>306371016</v>
      </c>
      <c r="T53" s="21">
        <v>1</v>
      </c>
      <c r="U53" s="21" t="s">
        <v>25</v>
      </c>
      <c r="V53" s="21" t="s">
        <v>25</v>
      </c>
      <c r="W53" s="24" t="s">
        <v>25</v>
      </c>
      <c r="X53" s="21" t="s">
        <v>25</v>
      </c>
      <c r="Y53" s="21" t="s">
        <v>25</v>
      </c>
      <c r="Z53" s="21" t="s">
        <v>25</v>
      </c>
      <c r="AA53" s="24">
        <v>1540545507.3499999</v>
      </c>
      <c r="AB53" s="21">
        <v>0.93683270912314998</v>
      </c>
      <c r="AC53" s="21" t="s">
        <v>25</v>
      </c>
      <c r="AD53" s="21" t="s">
        <v>25</v>
      </c>
      <c r="AE53" s="24">
        <v>4043663955.0599999</v>
      </c>
      <c r="AF53" s="21">
        <v>0.72029253236932</v>
      </c>
      <c r="AG53" s="21" t="s">
        <v>25</v>
      </c>
      <c r="AH53" s="21" t="s">
        <v>25</v>
      </c>
      <c r="AI53" s="24">
        <v>308037189</v>
      </c>
      <c r="AJ53" s="21">
        <v>1</v>
      </c>
      <c r="AK53" s="21" t="s">
        <v>25</v>
      </c>
      <c r="AL53" s="21" t="s">
        <v>25</v>
      </c>
      <c r="AM53" s="24" t="s">
        <v>25</v>
      </c>
      <c r="AN53" s="21" t="s">
        <v>25</v>
      </c>
      <c r="AO53" s="21" t="s">
        <v>25</v>
      </c>
      <c r="AP53" s="21" t="s">
        <v>25</v>
      </c>
      <c r="AQ53" s="24">
        <v>308037189</v>
      </c>
      <c r="AR53" s="21">
        <v>1</v>
      </c>
      <c r="AS53" s="21" t="s">
        <v>25</v>
      </c>
      <c r="AT53" s="21" t="s">
        <v>25</v>
      </c>
      <c r="AU53" s="24">
        <v>614963596</v>
      </c>
      <c r="AV53" s="21">
        <v>1</v>
      </c>
      <c r="AW53" s="21" t="s">
        <v>25</v>
      </c>
      <c r="AX53" s="21" t="s">
        <v>25</v>
      </c>
      <c r="AY53" s="24">
        <v>4966664740.0600004</v>
      </c>
      <c r="AZ53" s="21">
        <v>0.75978670079675004</v>
      </c>
      <c r="BA53" s="21" t="s">
        <v>25</v>
      </c>
      <c r="BB53" s="21" t="s">
        <v>25</v>
      </c>
    </row>
    <row r="54" spans="1:54" s="1" customFormat="1" x14ac:dyDescent="0.25">
      <c r="A54" s="11" t="s">
        <v>39</v>
      </c>
      <c r="B54" s="23" t="s">
        <v>40</v>
      </c>
      <c r="C54" s="24" t="s">
        <v>25</v>
      </c>
      <c r="D54" s="21" t="s">
        <v>25</v>
      </c>
      <c r="E54" s="21" t="s">
        <v>25</v>
      </c>
      <c r="F54" s="21" t="s">
        <v>25</v>
      </c>
      <c r="G54" s="24" t="s">
        <v>25</v>
      </c>
      <c r="H54" s="21" t="s">
        <v>25</v>
      </c>
      <c r="I54" s="21" t="s">
        <v>25</v>
      </c>
      <c r="J54" s="21" t="s">
        <v>25</v>
      </c>
      <c r="K54" s="24" t="s">
        <v>25</v>
      </c>
      <c r="L54" s="21" t="s">
        <v>25</v>
      </c>
      <c r="M54" s="21" t="s">
        <v>25</v>
      </c>
      <c r="N54" s="21" t="s">
        <v>25</v>
      </c>
      <c r="O54" s="24">
        <v>1466381582.1900001</v>
      </c>
      <c r="P54" s="21">
        <v>0.50078032011536999</v>
      </c>
      <c r="Q54" s="21" t="s">
        <v>25</v>
      </c>
      <c r="R54" s="21" t="s">
        <v>25</v>
      </c>
      <c r="S54" s="24" t="s">
        <v>25</v>
      </c>
      <c r="T54" s="21" t="s">
        <v>25</v>
      </c>
      <c r="U54" s="21" t="s">
        <v>25</v>
      </c>
      <c r="V54" s="21" t="s">
        <v>25</v>
      </c>
      <c r="W54" s="24" t="s">
        <v>25</v>
      </c>
      <c r="X54" s="21" t="s">
        <v>25</v>
      </c>
      <c r="Y54" s="21" t="s">
        <v>25</v>
      </c>
      <c r="Z54" s="21" t="s">
        <v>25</v>
      </c>
      <c r="AA54" s="24">
        <v>103873493.34</v>
      </c>
      <c r="AB54" s="21">
        <v>6.3167290876849996E-2</v>
      </c>
      <c r="AC54" s="21" t="s">
        <v>25</v>
      </c>
      <c r="AD54" s="21" t="s">
        <v>25</v>
      </c>
      <c r="AE54" s="24">
        <v>1570255075.53</v>
      </c>
      <c r="AF54" s="21">
        <v>0.27970746763068</v>
      </c>
      <c r="AG54" s="21" t="s">
        <v>25</v>
      </c>
      <c r="AH54" s="21" t="s">
        <v>25</v>
      </c>
      <c r="AI54" s="24" t="s">
        <v>25</v>
      </c>
      <c r="AJ54" s="21" t="s">
        <v>25</v>
      </c>
      <c r="AK54" s="21" t="s">
        <v>25</v>
      </c>
      <c r="AL54" s="21" t="s">
        <v>25</v>
      </c>
      <c r="AM54" s="24" t="s">
        <v>25</v>
      </c>
      <c r="AN54" s="21" t="s">
        <v>25</v>
      </c>
      <c r="AO54" s="21" t="s">
        <v>25</v>
      </c>
      <c r="AP54" s="21" t="s">
        <v>25</v>
      </c>
      <c r="AQ54" s="24" t="s">
        <v>25</v>
      </c>
      <c r="AR54" s="21" t="s">
        <v>25</v>
      </c>
      <c r="AS54" s="21" t="s">
        <v>25</v>
      </c>
      <c r="AT54" s="21" t="s">
        <v>25</v>
      </c>
      <c r="AU54" s="24" t="s">
        <v>25</v>
      </c>
      <c r="AV54" s="21" t="s">
        <v>25</v>
      </c>
      <c r="AW54" s="21" t="s">
        <v>25</v>
      </c>
      <c r="AX54" s="21" t="s">
        <v>25</v>
      </c>
      <c r="AY54" s="24">
        <v>1570255075.53</v>
      </c>
      <c r="AZ54" s="21">
        <v>0.24021329920324999</v>
      </c>
      <c r="BA54" s="21" t="s">
        <v>25</v>
      </c>
      <c r="BB54" s="21" t="s">
        <v>25</v>
      </c>
    </row>
    <row r="55" spans="1:54" s="1" customFormat="1" x14ac:dyDescent="0.2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91446755.180000007</v>
      </c>
      <c r="AB55" s="18">
        <v>3.7573075469999999E-4</v>
      </c>
      <c r="AC55" s="18">
        <v>0.13500000000000001</v>
      </c>
      <c r="AD55" s="18">
        <v>0.1346</v>
      </c>
      <c r="AE55" s="17">
        <v>91446755.180000007</v>
      </c>
      <c r="AF55" s="18">
        <v>8.1296851689999995E-5</v>
      </c>
      <c r="AG55" s="18">
        <v>0.13500000000000001</v>
      </c>
      <c r="AH55" s="18">
        <v>0.13489999999999999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91446755.180000007</v>
      </c>
      <c r="AZ55" s="18">
        <v>7.2736492760000002E-5</v>
      </c>
      <c r="BA55" s="18">
        <v>0.13500000000000001</v>
      </c>
      <c r="BB55" s="18">
        <v>0.13489999999999999</v>
      </c>
    </row>
    <row r="56" spans="1:54" s="1" customFormat="1" x14ac:dyDescent="0.25">
      <c r="A56" s="11" t="s">
        <v>39</v>
      </c>
      <c r="B56" s="23" t="s">
        <v>43</v>
      </c>
      <c r="C56" s="24" t="s">
        <v>25</v>
      </c>
      <c r="D56" s="21" t="s">
        <v>25</v>
      </c>
      <c r="E56" s="21" t="s">
        <v>25</v>
      </c>
      <c r="F56" s="21" t="s">
        <v>25</v>
      </c>
      <c r="G56" s="24" t="s">
        <v>25</v>
      </c>
      <c r="H56" s="21" t="s">
        <v>25</v>
      </c>
      <c r="I56" s="21" t="s">
        <v>25</v>
      </c>
      <c r="J56" s="21" t="s">
        <v>25</v>
      </c>
      <c r="K56" s="24" t="s">
        <v>25</v>
      </c>
      <c r="L56" s="21" t="s">
        <v>25</v>
      </c>
      <c r="M56" s="21" t="s">
        <v>25</v>
      </c>
      <c r="N56" s="21" t="s">
        <v>25</v>
      </c>
      <c r="O56" s="24" t="s">
        <v>25</v>
      </c>
      <c r="P56" s="21" t="s">
        <v>25</v>
      </c>
      <c r="Q56" s="21" t="s">
        <v>25</v>
      </c>
      <c r="R56" s="21" t="s">
        <v>25</v>
      </c>
      <c r="S56" s="24" t="s">
        <v>25</v>
      </c>
      <c r="T56" s="21" t="s">
        <v>25</v>
      </c>
      <c r="U56" s="21" t="s">
        <v>25</v>
      </c>
      <c r="V56" s="21" t="s">
        <v>25</v>
      </c>
      <c r="W56" s="24" t="s">
        <v>25</v>
      </c>
      <c r="X56" s="21" t="s">
        <v>25</v>
      </c>
      <c r="Y56" s="21" t="s">
        <v>25</v>
      </c>
      <c r="Z56" s="21" t="s">
        <v>25</v>
      </c>
      <c r="AA56" s="24">
        <v>91446755.180000007</v>
      </c>
      <c r="AB56" s="21">
        <v>1</v>
      </c>
      <c r="AC56" s="21" t="s">
        <v>25</v>
      </c>
      <c r="AD56" s="21" t="s">
        <v>25</v>
      </c>
      <c r="AE56" s="24">
        <v>91446755.180000007</v>
      </c>
      <c r="AF56" s="21">
        <v>1</v>
      </c>
      <c r="AG56" s="21" t="s">
        <v>25</v>
      </c>
      <c r="AH56" s="21" t="s">
        <v>25</v>
      </c>
      <c r="AI56" s="24" t="s">
        <v>25</v>
      </c>
      <c r="AJ56" s="21" t="s">
        <v>25</v>
      </c>
      <c r="AK56" s="21" t="s">
        <v>25</v>
      </c>
      <c r="AL56" s="21" t="s">
        <v>25</v>
      </c>
      <c r="AM56" s="24" t="s">
        <v>25</v>
      </c>
      <c r="AN56" s="21" t="s">
        <v>25</v>
      </c>
      <c r="AO56" s="21" t="s">
        <v>25</v>
      </c>
      <c r="AP56" s="21" t="s">
        <v>25</v>
      </c>
      <c r="AQ56" s="24" t="s">
        <v>25</v>
      </c>
      <c r="AR56" s="21" t="s">
        <v>25</v>
      </c>
      <c r="AS56" s="21" t="s">
        <v>25</v>
      </c>
      <c r="AT56" s="21" t="s">
        <v>25</v>
      </c>
      <c r="AU56" s="24" t="s">
        <v>25</v>
      </c>
      <c r="AV56" s="21" t="s">
        <v>25</v>
      </c>
      <c r="AW56" s="21" t="s">
        <v>25</v>
      </c>
      <c r="AX56" s="21" t="s">
        <v>25</v>
      </c>
      <c r="AY56" s="24">
        <v>91446755.180000007</v>
      </c>
      <c r="AZ56" s="21">
        <v>1</v>
      </c>
      <c r="BA56" s="21" t="s">
        <v>25</v>
      </c>
      <c r="BB56" s="21" t="s">
        <v>25</v>
      </c>
    </row>
    <row r="57" spans="1:54" s="1" customFormat="1" x14ac:dyDescent="0.25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152282017.68000001</v>
      </c>
      <c r="P57" s="18">
        <v>3.9874656008000002E-4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152282017.68000001</v>
      </c>
      <c r="AF57" s="18">
        <v>1.3537985663999999E-4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152282017.68000001</v>
      </c>
      <c r="AZ57" s="18">
        <v>1.2112469003999999E-4</v>
      </c>
      <c r="BA57" s="18">
        <v>0.13500000000000001</v>
      </c>
      <c r="BB57" s="18">
        <v>0.13489999999999999</v>
      </c>
    </row>
    <row r="58" spans="1:54" s="1" customFormat="1" ht="15" customHeight="1" x14ac:dyDescent="0.25">
      <c r="A58" s="11" t="s">
        <v>39</v>
      </c>
      <c r="B58" s="23" t="s">
        <v>43</v>
      </c>
      <c r="C58" s="24" t="s">
        <v>25</v>
      </c>
      <c r="D58" s="21" t="s">
        <v>25</v>
      </c>
      <c r="E58" s="21" t="s">
        <v>25</v>
      </c>
      <c r="F58" s="21" t="s">
        <v>25</v>
      </c>
      <c r="G58" s="24" t="s">
        <v>25</v>
      </c>
      <c r="H58" s="21" t="s">
        <v>25</v>
      </c>
      <c r="I58" s="21" t="s">
        <v>25</v>
      </c>
      <c r="J58" s="21" t="s">
        <v>25</v>
      </c>
      <c r="K58" s="24" t="s">
        <v>25</v>
      </c>
      <c r="L58" s="21" t="s">
        <v>25</v>
      </c>
      <c r="M58" s="21" t="s">
        <v>25</v>
      </c>
      <c r="N58" s="21" t="s">
        <v>25</v>
      </c>
      <c r="O58" s="24">
        <v>152282017.68000001</v>
      </c>
      <c r="P58" s="21">
        <v>1</v>
      </c>
      <c r="Q58" s="21" t="s">
        <v>25</v>
      </c>
      <c r="R58" s="21" t="s">
        <v>25</v>
      </c>
      <c r="S58" s="24" t="s">
        <v>25</v>
      </c>
      <c r="T58" s="21" t="s">
        <v>25</v>
      </c>
      <c r="U58" s="21" t="s">
        <v>25</v>
      </c>
      <c r="V58" s="21" t="s">
        <v>25</v>
      </c>
      <c r="W58" s="24" t="s">
        <v>25</v>
      </c>
      <c r="X58" s="21" t="s">
        <v>25</v>
      </c>
      <c r="Y58" s="21" t="s">
        <v>25</v>
      </c>
      <c r="Z58" s="21" t="s">
        <v>25</v>
      </c>
      <c r="AA58" s="24" t="s">
        <v>25</v>
      </c>
      <c r="AB58" s="21" t="s">
        <v>25</v>
      </c>
      <c r="AC58" s="21" t="s">
        <v>25</v>
      </c>
      <c r="AD58" s="21" t="s">
        <v>25</v>
      </c>
      <c r="AE58" s="24">
        <v>152282017.68000001</v>
      </c>
      <c r="AF58" s="21">
        <v>1</v>
      </c>
      <c r="AG58" s="21" t="s">
        <v>25</v>
      </c>
      <c r="AH58" s="21" t="s">
        <v>25</v>
      </c>
      <c r="AI58" s="24" t="s">
        <v>25</v>
      </c>
      <c r="AJ58" s="21" t="s">
        <v>25</v>
      </c>
      <c r="AK58" s="21" t="s">
        <v>25</v>
      </c>
      <c r="AL58" s="21" t="s">
        <v>25</v>
      </c>
      <c r="AM58" s="24" t="s">
        <v>25</v>
      </c>
      <c r="AN58" s="21" t="s">
        <v>25</v>
      </c>
      <c r="AO58" s="21" t="s">
        <v>25</v>
      </c>
      <c r="AP58" s="21" t="s">
        <v>25</v>
      </c>
      <c r="AQ58" s="24" t="s">
        <v>25</v>
      </c>
      <c r="AR58" s="21" t="s">
        <v>25</v>
      </c>
      <c r="AS58" s="21" t="s">
        <v>25</v>
      </c>
      <c r="AT58" s="21" t="s">
        <v>25</v>
      </c>
      <c r="AU58" s="24" t="s">
        <v>25</v>
      </c>
      <c r="AV58" s="21" t="s">
        <v>25</v>
      </c>
      <c r="AW58" s="21" t="s">
        <v>25</v>
      </c>
      <c r="AX58" s="21" t="s">
        <v>25</v>
      </c>
      <c r="AY58" s="24">
        <v>152282017.68000001</v>
      </c>
      <c r="AZ58" s="21">
        <v>1</v>
      </c>
      <c r="BA58" s="21" t="s">
        <v>25</v>
      </c>
      <c r="BB58" s="21" t="s">
        <v>25</v>
      </c>
    </row>
    <row r="59" spans="1:54" s="1" customFormat="1" x14ac:dyDescent="0.25">
      <c r="A59" s="9" t="s">
        <v>59</v>
      </c>
      <c r="B59" s="10" t="s">
        <v>24</v>
      </c>
      <c r="C59" s="17">
        <v>116236631.06999999</v>
      </c>
      <c r="D59" s="18">
        <v>5.5384508470599997E-3</v>
      </c>
      <c r="E59" s="18">
        <v>0.12</v>
      </c>
      <c r="F59" s="18">
        <v>0.1145</v>
      </c>
      <c r="G59" s="17">
        <v>701961507.95000005</v>
      </c>
      <c r="H59" s="18">
        <v>2.6864454410699999E-3</v>
      </c>
      <c r="I59" s="18">
        <v>0.12</v>
      </c>
      <c r="J59" s="18">
        <v>0.1173</v>
      </c>
      <c r="K59" s="17">
        <v>381971453.85000002</v>
      </c>
      <c r="L59" s="18">
        <v>3.6695766483399998E-2</v>
      </c>
      <c r="M59" s="18">
        <v>0.12859999999999999</v>
      </c>
      <c r="N59" s="18">
        <v>9.1899999999999996E-2</v>
      </c>
      <c r="O59" s="17">
        <v>3803587259.1100001</v>
      </c>
      <c r="P59" s="18">
        <v>9.9595957462599999E-3</v>
      </c>
      <c r="Q59" s="18">
        <v>0.12</v>
      </c>
      <c r="R59" s="18">
        <v>0.11</v>
      </c>
      <c r="S59" s="17">
        <v>1232741755.1300001</v>
      </c>
      <c r="T59" s="18">
        <v>6.2630503954599999E-3</v>
      </c>
      <c r="U59" s="18">
        <v>0.12</v>
      </c>
      <c r="V59" s="18">
        <v>0.1137</v>
      </c>
      <c r="W59" s="17">
        <v>1531870896.8900001</v>
      </c>
      <c r="X59" s="18">
        <v>0.15253375808448999</v>
      </c>
      <c r="Y59" s="18">
        <v>0.14910000000000001</v>
      </c>
      <c r="Z59" s="18">
        <v>-3.3999999999999998E-3</v>
      </c>
      <c r="AA59" s="17">
        <v>5858676230.1400003</v>
      </c>
      <c r="AB59" s="18">
        <v>2.4071765445820001E-2</v>
      </c>
      <c r="AC59" s="18">
        <v>0.13550000000000001</v>
      </c>
      <c r="AD59" s="18">
        <v>0.1114</v>
      </c>
      <c r="AE59" s="17">
        <v>13627045734.139999</v>
      </c>
      <c r="AF59" s="18">
        <v>1.2114545932560001E-2</v>
      </c>
      <c r="AG59" s="18">
        <v>0.13020000000000001</v>
      </c>
      <c r="AH59" s="18">
        <v>0.1181</v>
      </c>
      <c r="AI59" s="17">
        <v>204706990</v>
      </c>
      <c r="AJ59" s="18">
        <v>9.4196748904999995E-3</v>
      </c>
      <c r="AK59" s="18">
        <v>0.12</v>
      </c>
      <c r="AL59" s="18">
        <v>0.1106</v>
      </c>
      <c r="AM59" s="17">
        <v>608066192.20000005</v>
      </c>
      <c r="AN59" s="18">
        <v>2.156787732314E-2</v>
      </c>
      <c r="AO59" s="18">
        <v>0.1323</v>
      </c>
      <c r="AP59" s="18">
        <v>0.11070000000000001</v>
      </c>
      <c r="AQ59" s="17">
        <v>812773182.20000005</v>
      </c>
      <c r="AR59" s="18">
        <v>1.6279885642020001E-2</v>
      </c>
      <c r="AS59" s="18">
        <v>0.12920000000000001</v>
      </c>
      <c r="AT59" s="18">
        <v>0.1129</v>
      </c>
      <c r="AU59" s="17">
        <v>647076926.07000005</v>
      </c>
      <c r="AV59" s="18">
        <v>7.8472938382799992E-3</v>
      </c>
      <c r="AW59" s="18">
        <v>0.12</v>
      </c>
      <c r="AX59" s="18">
        <v>0.11219999999999999</v>
      </c>
      <c r="AY59" s="17">
        <v>15086895842.41</v>
      </c>
      <c r="AZ59" s="18">
        <v>1.200007466647E-2</v>
      </c>
      <c r="BA59" s="18">
        <v>0.12970000000000001</v>
      </c>
      <c r="BB59" s="18">
        <v>0.1177</v>
      </c>
    </row>
    <row r="60" spans="1:54" s="1" customFormat="1" x14ac:dyDescent="0.25">
      <c r="A60" s="11" t="s">
        <v>36</v>
      </c>
      <c r="B60" s="23" t="s">
        <v>37</v>
      </c>
      <c r="C60" s="24">
        <v>116236631.06999999</v>
      </c>
      <c r="D60" s="21">
        <v>1</v>
      </c>
      <c r="E60" s="21" t="s">
        <v>25</v>
      </c>
      <c r="F60" s="21" t="s">
        <v>25</v>
      </c>
      <c r="G60" s="24">
        <v>701961507.95000005</v>
      </c>
      <c r="H60" s="21">
        <v>1</v>
      </c>
      <c r="I60" s="21" t="s">
        <v>25</v>
      </c>
      <c r="J60" s="21" t="s">
        <v>25</v>
      </c>
      <c r="K60" s="24">
        <v>272391227.42000002</v>
      </c>
      <c r="L60" s="21">
        <v>0.71311933044862996</v>
      </c>
      <c r="M60" s="21" t="s">
        <v>25</v>
      </c>
      <c r="N60" s="21" t="s">
        <v>25</v>
      </c>
      <c r="O60" s="24">
        <v>3803587259.1100001</v>
      </c>
      <c r="P60" s="21">
        <v>1</v>
      </c>
      <c r="Q60" s="21" t="s">
        <v>25</v>
      </c>
      <c r="R60" s="21" t="s">
        <v>25</v>
      </c>
      <c r="S60" s="24">
        <v>1232741755.1300001</v>
      </c>
      <c r="T60" s="21">
        <v>1</v>
      </c>
      <c r="U60" s="21" t="s">
        <v>25</v>
      </c>
      <c r="V60" s="21" t="s">
        <v>25</v>
      </c>
      <c r="W60" s="24">
        <v>47704050.020000003</v>
      </c>
      <c r="X60" s="21">
        <v>3.1141038136340001E-2</v>
      </c>
      <c r="Y60" s="21" t="s">
        <v>25</v>
      </c>
      <c r="Z60" s="21" t="s">
        <v>25</v>
      </c>
      <c r="AA60" s="24">
        <v>2835061717.5900002</v>
      </c>
      <c r="AB60" s="21">
        <v>0.48390824244648001</v>
      </c>
      <c r="AC60" s="21" t="s">
        <v>25</v>
      </c>
      <c r="AD60" s="21" t="s">
        <v>25</v>
      </c>
      <c r="AE60" s="24">
        <v>9009684148.2900009</v>
      </c>
      <c r="AF60" s="21">
        <v>0.66116195131847</v>
      </c>
      <c r="AG60" s="21" t="s">
        <v>25</v>
      </c>
      <c r="AH60" s="21" t="s">
        <v>25</v>
      </c>
      <c r="AI60" s="24">
        <v>204706990</v>
      </c>
      <c r="AJ60" s="21">
        <v>1</v>
      </c>
      <c r="AK60" s="21" t="s">
        <v>25</v>
      </c>
      <c r="AL60" s="21" t="s">
        <v>25</v>
      </c>
      <c r="AM60" s="24">
        <v>357806600.10000002</v>
      </c>
      <c r="AN60" s="21">
        <v>0.58843363549854</v>
      </c>
      <c r="AO60" s="21" t="s">
        <v>25</v>
      </c>
      <c r="AP60" s="21" t="s">
        <v>25</v>
      </c>
      <c r="AQ60" s="24">
        <v>562513590.10000002</v>
      </c>
      <c r="AR60" s="21">
        <v>0.69209172056760004</v>
      </c>
      <c r="AS60" s="21" t="s">
        <v>25</v>
      </c>
      <c r="AT60" s="21" t="s">
        <v>25</v>
      </c>
      <c r="AU60" s="24">
        <v>647076926.07000005</v>
      </c>
      <c r="AV60" s="21">
        <v>1</v>
      </c>
      <c r="AW60" s="21" t="s">
        <v>25</v>
      </c>
      <c r="AX60" s="21" t="s">
        <v>25</v>
      </c>
      <c r="AY60" s="24">
        <v>10219274664.459999</v>
      </c>
      <c r="AZ60" s="21">
        <v>0.67736098738966999</v>
      </c>
      <c r="BA60" s="21" t="s">
        <v>25</v>
      </c>
      <c r="BB60" s="21" t="s">
        <v>25</v>
      </c>
    </row>
    <row r="61" spans="1:54" s="1" customFormat="1" x14ac:dyDescent="0.25">
      <c r="A61" s="11" t="s">
        <v>39</v>
      </c>
      <c r="B61" s="23" t="s">
        <v>40</v>
      </c>
      <c r="C61" s="24" t="s">
        <v>25</v>
      </c>
      <c r="D61" s="21" t="s">
        <v>25</v>
      </c>
      <c r="E61" s="21" t="s">
        <v>25</v>
      </c>
      <c r="F61" s="21" t="s">
        <v>25</v>
      </c>
      <c r="G61" s="24" t="s">
        <v>25</v>
      </c>
      <c r="H61" s="21" t="s">
        <v>25</v>
      </c>
      <c r="I61" s="21" t="s">
        <v>25</v>
      </c>
      <c r="J61" s="21" t="s">
        <v>25</v>
      </c>
      <c r="K61" s="24">
        <v>109580226.43000001</v>
      </c>
      <c r="L61" s="21">
        <v>0.28688066955136998</v>
      </c>
      <c r="M61" s="21" t="s">
        <v>25</v>
      </c>
      <c r="N61" s="21" t="s">
        <v>25</v>
      </c>
      <c r="O61" s="24" t="s">
        <v>25</v>
      </c>
      <c r="P61" s="21" t="s">
        <v>25</v>
      </c>
      <c r="Q61" s="21" t="s">
        <v>25</v>
      </c>
      <c r="R61" s="21" t="s">
        <v>25</v>
      </c>
      <c r="S61" s="24" t="s">
        <v>25</v>
      </c>
      <c r="T61" s="21" t="s">
        <v>25</v>
      </c>
      <c r="U61" s="21" t="s">
        <v>25</v>
      </c>
      <c r="V61" s="21" t="s">
        <v>25</v>
      </c>
      <c r="W61" s="24">
        <v>1484166846.8699999</v>
      </c>
      <c r="X61" s="21">
        <v>0.96885896186366005</v>
      </c>
      <c r="Y61" s="21" t="s">
        <v>25</v>
      </c>
      <c r="Z61" s="21" t="s">
        <v>25</v>
      </c>
      <c r="AA61" s="24">
        <v>3023614512.5500002</v>
      </c>
      <c r="AB61" s="21">
        <v>0.51609175755351999</v>
      </c>
      <c r="AC61" s="21" t="s">
        <v>25</v>
      </c>
      <c r="AD61" s="21" t="s">
        <v>25</v>
      </c>
      <c r="AE61" s="24">
        <v>4617361585.8500004</v>
      </c>
      <c r="AF61" s="21">
        <v>0.33883804868153</v>
      </c>
      <c r="AG61" s="21" t="s">
        <v>25</v>
      </c>
      <c r="AH61" s="21" t="s">
        <v>25</v>
      </c>
      <c r="AI61" s="24" t="s">
        <v>25</v>
      </c>
      <c r="AJ61" s="21" t="s">
        <v>25</v>
      </c>
      <c r="AK61" s="21" t="s">
        <v>25</v>
      </c>
      <c r="AL61" s="21" t="s">
        <v>25</v>
      </c>
      <c r="AM61" s="24">
        <v>250259592.09999999</v>
      </c>
      <c r="AN61" s="21">
        <v>0.41156636450146</v>
      </c>
      <c r="AO61" s="21" t="s">
        <v>25</v>
      </c>
      <c r="AP61" s="21" t="s">
        <v>25</v>
      </c>
      <c r="AQ61" s="24">
        <v>250259592.09999999</v>
      </c>
      <c r="AR61" s="21">
        <v>0.30790827943240001</v>
      </c>
      <c r="AS61" s="21" t="s">
        <v>25</v>
      </c>
      <c r="AT61" s="21" t="s">
        <v>25</v>
      </c>
      <c r="AU61" s="24" t="s">
        <v>25</v>
      </c>
      <c r="AV61" s="21" t="s">
        <v>25</v>
      </c>
      <c r="AW61" s="21" t="s">
        <v>25</v>
      </c>
      <c r="AX61" s="21" t="s">
        <v>25</v>
      </c>
      <c r="AY61" s="24">
        <v>4867621177.9499998</v>
      </c>
      <c r="AZ61" s="21">
        <v>0.32263901261033001</v>
      </c>
      <c r="BA61" s="21" t="s">
        <v>25</v>
      </c>
      <c r="BB61" s="21" t="s">
        <v>25</v>
      </c>
    </row>
    <row r="62" spans="1:54" s="1" customFormat="1" x14ac:dyDescent="0.25">
      <c r="A62" s="26" t="s">
        <v>60</v>
      </c>
      <c r="B62" s="27" t="s">
        <v>24</v>
      </c>
      <c r="C62" s="28">
        <v>15601583.359999999</v>
      </c>
      <c r="D62" s="29">
        <v>7.4338529756000002E-4</v>
      </c>
      <c r="E62" s="29" t="s">
        <v>25</v>
      </c>
      <c r="F62" s="29" t="s">
        <v>25</v>
      </c>
      <c r="G62" s="28">
        <v>45926657.060000002</v>
      </c>
      <c r="H62" s="29">
        <v>1.7576385183999999E-4</v>
      </c>
      <c r="I62" s="29" t="s">
        <v>25</v>
      </c>
      <c r="J62" s="29" t="s">
        <v>25</v>
      </c>
      <c r="K62" s="28">
        <v>307003590.29000002</v>
      </c>
      <c r="L62" s="29">
        <v>2.949364918581E-2</v>
      </c>
      <c r="M62" s="29" t="s">
        <v>25</v>
      </c>
      <c r="N62" s="29" t="s">
        <v>25</v>
      </c>
      <c r="O62" s="28">
        <v>50305893.969999999</v>
      </c>
      <c r="P62" s="29">
        <v>1.3172469394E-4</v>
      </c>
      <c r="Q62" s="29" t="s">
        <v>25</v>
      </c>
      <c r="R62" s="29" t="s">
        <v>25</v>
      </c>
      <c r="S62" s="28" t="s">
        <v>25</v>
      </c>
      <c r="T62" s="29" t="s">
        <v>25</v>
      </c>
      <c r="U62" s="29" t="s">
        <v>25</v>
      </c>
      <c r="V62" s="29" t="s">
        <v>25</v>
      </c>
      <c r="W62" s="28" t="s">
        <v>25</v>
      </c>
      <c r="X62" s="29" t="s">
        <v>25</v>
      </c>
      <c r="Y62" s="29" t="s">
        <v>25</v>
      </c>
      <c r="Z62" s="29" t="s">
        <v>25</v>
      </c>
      <c r="AA62" s="28">
        <v>122749055.48</v>
      </c>
      <c r="AB62" s="29">
        <v>5.0434370430000003E-4</v>
      </c>
      <c r="AC62" s="29" t="s">
        <v>25</v>
      </c>
      <c r="AD62" s="29" t="s">
        <v>25</v>
      </c>
      <c r="AE62" s="28">
        <v>541586780.15999997</v>
      </c>
      <c r="AF62" s="29">
        <v>4.8147471233000002E-4</v>
      </c>
      <c r="AG62" s="29" t="s">
        <v>25</v>
      </c>
      <c r="AH62" s="29" t="s">
        <v>25</v>
      </c>
      <c r="AI62" s="28">
        <v>57613072.950000003</v>
      </c>
      <c r="AJ62" s="29">
        <v>2.6510888398700002E-3</v>
      </c>
      <c r="AK62" s="29" t="s">
        <v>25</v>
      </c>
      <c r="AL62" s="29" t="s">
        <v>25</v>
      </c>
      <c r="AM62" s="28" t="s">
        <v>25</v>
      </c>
      <c r="AN62" s="29" t="s">
        <v>25</v>
      </c>
      <c r="AO62" s="29" t="s">
        <v>25</v>
      </c>
      <c r="AP62" s="29" t="s">
        <v>25</v>
      </c>
      <c r="AQ62" s="28">
        <v>57613072.950000003</v>
      </c>
      <c r="AR62" s="29">
        <v>1.1539926016900001E-3</v>
      </c>
      <c r="AS62" s="29" t="s">
        <v>25</v>
      </c>
      <c r="AT62" s="29" t="s">
        <v>25</v>
      </c>
      <c r="AU62" s="28">
        <v>37715917.57</v>
      </c>
      <c r="AV62" s="29">
        <v>4.5739212083000002E-4</v>
      </c>
      <c r="AW62" s="29" t="s">
        <v>25</v>
      </c>
      <c r="AX62" s="29" t="s">
        <v>25</v>
      </c>
      <c r="AY62" s="28">
        <v>636915770.67999995</v>
      </c>
      <c r="AZ62" s="29">
        <v>5.0660101880999997E-4</v>
      </c>
      <c r="BA62" s="29" t="s">
        <v>25</v>
      </c>
      <c r="BB62" s="29" t="s">
        <v>25</v>
      </c>
    </row>
    <row r="63" spans="1:54" s="1" customFormat="1" ht="15" customHeight="1" x14ac:dyDescent="0.25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>
        <v>45926657.060000002</v>
      </c>
      <c r="H63" s="18">
        <v>1.7576385183999999E-4</v>
      </c>
      <c r="I63" s="18">
        <v>0.13500000000000001</v>
      </c>
      <c r="J63" s="18">
        <v>0.1348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122749055.48</v>
      </c>
      <c r="AB63" s="18">
        <v>5.0434370430000003E-4</v>
      </c>
      <c r="AC63" s="18">
        <v>0.13500000000000001</v>
      </c>
      <c r="AD63" s="18">
        <v>0.13450000000000001</v>
      </c>
      <c r="AE63" s="17">
        <v>168675712.53999999</v>
      </c>
      <c r="AF63" s="18">
        <v>1.4995397441000001E-4</v>
      </c>
      <c r="AG63" s="18">
        <v>0.13500000000000001</v>
      </c>
      <c r="AH63" s="18">
        <v>0.13489999999999999</v>
      </c>
      <c r="AI63" s="17">
        <v>15288532.560000001</v>
      </c>
      <c r="AJ63" s="18">
        <v>7.035080056E-4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15288532.560000001</v>
      </c>
      <c r="AR63" s="18">
        <v>3.0623003707000001E-4</v>
      </c>
      <c r="AS63" s="18">
        <v>0.13500000000000001</v>
      </c>
      <c r="AT63" s="18">
        <v>0.13469999999999999</v>
      </c>
      <c r="AU63" s="17">
        <v>25480887.600000001</v>
      </c>
      <c r="AV63" s="18">
        <v>3.0901428285000002E-4</v>
      </c>
      <c r="AW63" s="18">
        <v>0.13500000000000001</v>
      </c>
      <c r="AX63" s="18">
        <v>0.13469999999999999</v>
      </c>
      <c r="AY63" s="17">
        <v>209445132.69999999</v>
      </c>
      <c r="AZ63" s="18">
        <v>1.6659207150000001E-4</v>
      </c>
      <c r="BA63" s="18">
        <v>0.13500000000000001</v>
      </c>
      <c r="BB63" s="18">
        <v>0.1348</v>
      </c>
    </row>
    <row r="64" spans="1:54" s="1" customFormat="1" x14ac:dyDescent="0.25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>
        <v>45926657.060000002</v>
      </c>
      <c r="H64" s="20">
        <v>1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122749055.48</v>
      </c>
      <c r="AB64" s="20">
        <v>1</v>
      </c>
      <c r="AC64" s="20" t="s">
        <v>25</v>
      </c>
      <c r="AD64" s="20" t="s">
        <v>25</v>
      </c>
      <c r="AE64" s="19">
        <v>168675712.53999999</v>
      </c>
      <c r="AF64" s="20">
        <v>1</v>
      </c>
      <c r="AG64" s="20" t="s">
        <v>25</v>
      </c>
      <c r="AH64" s="20" t="s">
        <v>25</v>
      </c>
      <c r="AI64" s="19">
        <v>15288532.560000001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15288532.560000001</v>
      </c>
      <c r="AR64" s="20">
        <v>1</v>
      </c>
      <c r="AS64" s="20" t="s">
        <v>25</v>
      </c>
      <c r="AT64" s="20" t="s">
        <v>25</v>
      </c>
      <c r="AU64" s="19">
        <v>25480887.600000001</v>
      </c>
      <c r="AV64" s="20">
        <v>1</v>
      </c>
      <c r="AW64" s="20" t="s">
        <v>25</v>
      </c>
      <c r="AX64" s="20" t="s">
        <v>25</v>
      </c>
      <c r="AY64" s="19">
        <v>209445132.69999999</v>
      </c>
      <c r="AZ64" s="20">
        <v>1</v>
      </c>
      <c r="BA64" s="20" t="s">
        <v>25</v>
      </c>
      <c r="BB64" s="20" t="s">
        <v>25</v>
      </c>
    </row>
    <row r="65" spans="1:54" s="1" customFormat="1" ht="15" customHeight="1" x14ac:dyDescent="0.25">
      <c r="A65" s="9" t="s">
        <v>62</v>
      </c>
      <c r="B65" s="10" t="s">
        <v>24</v>
      </c>
      <c r="C65" s="17">
        <v>15601583.359999999</v>
      </c>
      <c r="D65" s="18">
        <v>7.4338529756000002E-4</v>
      </c>
      <c r="E65" s="18">
        <v>0.13500000000000001</v>
      </c>
      <c r="F65" s="18">
        <v>0.1343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15601583.359999999</v>
      </c>
      <c r="AF65" s="18">
        <v>1.3869924699999999E-5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12235029.970000001</v>
      </c>
      <c r="AV65" s="18">
        <v>1.4837783798E-4</v>
      </c>
      <c r="AW65" s="18">
        <v>0.13500000000000001</v>
      </c>
      <c r="AX65" s="18">
        <v>0.13489999999999999</v>
      </c>
      <c r="AY65" s="17">
        <v>27836613.329999998</v>
      </c>
      <c r="AZ65" s="18">
        <v>2.2141164219999998E-5</v>
      </c>
      <c r="BA65" s="18">
        <v>0.13500000000000001</v>
      </c>
      <c r="BB65" s="18">
        <v>0.13500000000000001</v>
      </c>
    </row>
    <row r="66" spans="1:54" s="1" customFormat="1" x14ac:dyDescent="0.25">
      <c r="A66" s="11" t="s">
        <v>39</v>
      </c>
      <c r="B66" s="8" t="s">
        <v>43</v>
      </c>
      <c r="C66" s="19">
        <v>15601583.359999999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15601583.359999999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12235029.970000001</v>
      </c>
      <c r="AV66" s="20">
        <v>1</v>
      </c>
      <c r="AW66" s="20" t="s">
        <v>25</v>
      </c>
      <c r="AX66" s="20" t="s">
        <v>25</v>
      </c>
      <c r="AY66" s="19">
        <v>27836613.329999998</v>
      </c>
      <c r="AZ66" s="20">
        <v>1</v>
      </c>
      <c r="BA66" s="20" t="s">
        <v>25</v>
      </c>
      <c r="BB66" s="20" t="s">
        <v>25</v>
      </c>
    </row>
    <row r="67" spans="1:54" s="1" customFormat="1" x14ac:dyDescent="0.25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307003590.29000002</v>
      </c>
      <c r="L67" s="18">
        <v>2.949364918581E-2</v>
      </c>
      <c r="M67" s="18">
        <v>0.13500000000000001</v>
      </c>
      <c r="N67" s="18">
        <v>0.1055</v>
      </c>
      <c r="O67" s="17">
        <v>50305893.969999999</v>
      </c>
      <c r="P67" s="18">
        <v>1.3172469394E-4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 t="s">
        <v>25</v>
      </c>
      <c r="AB67" s="18" t="s">
        <v>25</v>
      </c>
      <c r="AC67" s="18" t="s">
        <v>25</v>
      </c>
      <c r="AD67" s="18" t="s">
        <v>25</v>
      </c>
      <c r="AE67" s="17">
        <v>357309484.25999999</v>
      </c>
      <c r="AF67" s="18">
        <v>3.1765081322000002E-4</v>
      </c>
      <c r="AG67" s="18">
        <v>0.13500000000000001</v>
      </c>
      <c r="AH67" s="18">
        <v>0.13469999999999999</v>
      </c>
      <c r="AI67" s="17">
        <v>42324540.390000001</v>
      </c>
      <c r="AJ67" s="18">
        <v>1.94758083426E-3</v>
      </c>
      <c r="AK67" s="18">
        <v>0.13500000000000001</v>
      </c>
      <c r="AL67" s="18">
        <v>0.1331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42324540.390000001</v>
      </c>
      <c r="AR67" s="18">
        <v>8.4776256463000004E-4</v>
      </c>
      <c r="AS67" s="18">
        <v>0.13500000000000001</v>
      </c>
      <c r="AT67" s="18">
        <v>0.13420000000000001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399634024.64999998</v>
      </c>
      <c r="AZ67" s="18">
        <v>3.1786778309000001E-4</v>
      </c>
      <c r="BA67" s="18">
        <v>0.13500000000000001</v>
      </c>
      <c r="BB67" s="18">
        <v>0.13469999999999999</v>
      </c>
    </row>
    <row r="68" spans="1:54" s="1" customFormat="1" x14ac:dyDescent="0.25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307003590.29000002</v>
      </c>
      <c r="L68" s="20">
        <v>1</v>
      </c>
      <c r="M68" s="20" t="s">
        <v>25</v>
      </c>
      <c r="N68" s="20" t="s">
        <v>25</v>
      </c>
      <c r="O68" s="19">
        <v>50305893.969999999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 t="s">
        <v>25</v>
      </c>
      <c r="AB68" s="20" t="s">
        <v>25</v>
      </c>
      <c r="AC68" s="20" t="s">
        <v>25</v>
      </c>
      <c r="AD68" s="20" t="s">
        <v>25</v>
      </c>
      <c r="AE68" s="19">
        <v>357309484.25999999</v>
      </c>
      <c r="AF68" s="20">
        <v>1</v>
      </c>
      <c r="AG68" s="20" t="s">
        <v>25</v>
      </c>
      <c r="AH68" s="20" t="s">
        <v>25</v>
      </c>
      <c r="AI68" s="19">
        <v>42324540.390000001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42324540.390000001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399634024.64999998</v>
      </c>
      <c r="AZ68" s="20">
        <v>1</v>
      </c>
      <c r="BA68" s="20" t="s">
        <v>25</v>
      </c>
      <c r="BB68" s="20" t="s">
        <v>25</v>
      </c>
    </row>
    <row r="69" spans="1:54" s="1" customFormat="1" x14ac:dyDescent="0.25">
      <c r="A69" s="12" t="s">
        <v>64</v>
      </c>
      <c r="B69" s="27" t="s">
        <v>24</v>
      </c>
      <c r="C69" s="28">
        <v>1595185143.95</v>
      </c>
      <c r="D69" s="29">
        <v>7.600748946692E-2</v>
      </c>
      <c r="E69" s="29" t="s">
        <v>25</v>
      </c>
      <c r="F69" s="29" t="s">
        <v>25</v>
      </c>
      <c r="G69" s="28">
        <v>5200120598.4799995</v>
      </c>
      <c r="H69" s="29">
        <v>1.9901148590920001E-2</v>
      </c>
      <c r="I69" s="29" t="s">
        <v>25</v>
      </c>
      <c r="J69" s="29" t="s">
        <v>25</v>
      </c>
      <c r="K69" s="28">
        <v>1562438150.95</v>
      </c>
      <c r="L69" s="29">
        <v>0.15010248790614</v>
      </c>
      <c r="M69" s="29" t="s">
        <v>25</v>
      </c>
      <c r="N69" s="29" t="s">
        <v>25</v>
      </c>
      <c r="O69" s="28">
        <v>7759263526.7600002</v>
      </c>
      <c r="P69" s="29">
        <v>2.0317432663110001E-2</v>
      </c>
      <c r="Q69" s="29" t="s">
        <v>25</v>
      </c>
      <c r="R69" s="29" t="s">
        <v>25</v>
      </c>
      <c r="S69" s="28">
        <v>4431399642.2799997</v>
      </c>
      <c r="T69" s="29">
        <v>2.2514106597360001E-2</v>
      </c>
      <c r="U69" s="29" t="s">
        <v>25</v>
      </c>
      <c r="V69" s="29" t="s">
        <v>25</v>
      </c>
      <c r="W69" s="28" t="s">
        <v>25</v>
      </c>
      <c r="X69" s="29" t="s">
        <v>25</v>
      </c>
      <c r="Y69" s="29" t="s">
        <v>25</v>
      </c>
      <c r="Z69" s="29" t="s">
        <v>25</v>
      </c>
      <c r="AA69" s="28">
        <v>6138633982.6999998</v>
      </c>
      <c r="AB69" s="29">
        <v>2.5222038492089999E-2</v>
      </c>
      <c r="AC69" s="29" t="s">
        <v>25</v>
      </c>
      <c r="AD69" s="29" t="s">
        <v>25</v>
      </c>
      <c r="AE69" s="28">
        <v>26687041045.119999</v>
      </c>
      <c r="AF69" s="29">
        <v>2.372497978305E-2</v>
      </c>
      <c r="AG69" s="29" t="s">
        <v>25</v>
      </c>
      <c r="AH69" s="29" t="s">
        <v>25</v>
      </c>
      <c r="AI69" s="28">
        <v>132911753.68000001</v>
      </c>
      <c r="AJ69" s="29">
        <v>6.1159880705199997E-3</v>
      </c>
      <c r="AK69" s="29" t="s">
        <v>25</v>
      </c>
      <c r="AL69" s="29" t="s">
        <v>25</v>
      </c>
      <c r="AM69" s="28">
        <v>813883838.94000006</v>
      </c>
      <c r="AN69" s="29">
        <v>2.8868151228789999E-2</v>
      </c>
      <c r="AO69" s="29" t="s">
        <v>25</v>
      </c>
      <c r="AP69" s="29" t="s">
        <v>25</v>
      </c>
      <c r="AQ69" s="28">
        <v>946795592.62</v>
      </c>
      <c r="AR69" s="29">
        <v>1.8964360921089999E-2</v>
      </c>
      <c r="AS69" s="29" t="s">
        <v>25</v>
      </c>
      <c r="AT69" s="29" t="s">
        <v>25</v>
      </c>
      <c r="AU69" s="28">
        <v>1262411734.04</v>
      </c>
      <c r="AV69" s="29">
        <v>1.530964159404E-2</v>
      </c>
      <c r="AW69" s="29" t="s">
        <v>25</v>
      </c>
      <c r="AX69" s="29" t="s">
        <v>25</v>
      </c>
      <c r="AY69" s="28">
        <v>28896248371.779999</v>
      </c>
      <c r="AZ69" s="29">
        <v>2.2983994962530001E-2</v>
      </c>
      <c r="BA69" s="29" t="s">
        <v>25</v>
      </c>
      <c r="BB69" s="29" t="s">
        <v>25</v>
      </c>
    </row>
    <row r="70" spans="1:54" s="1" customFormat="1" ht="15" customHeight="1" x14ac:dyDescent="0.25">
      <c r="A70" s="9" t="s">
        <v>65</v>
      </c>
      <c r="B70" s="10" t="s">
        <v>24</v>
      </c>
      <c r="C70" s="17">
        <v>364164731.92000002</v>
      </c>
      <c r="D70" s="18">
        <v>1.735174573974E-2</v>
      </c>
      <c r="E70" s="18">
        <v>0.08</v>
      </c>
      <c r="F70" s="18">
        <v>6.2600000000000003E-2</v>
      </c>
      <c r="G70" s="17">
        <v>231415329.25</v>
      </c>
      <c r="H70" s="18">
        <v>8.8563923978000002E-4</v>
      </c>
      <c r="I70" s="18">
        <v>0.08</v>
      </c>
      <c r="J70" s="18">
        <v>7.9100000000000004E-2</v>
      </c>
      <c r="K70" s="17">
        <v>421716180.12</v>
      </c>
      <c r="L70" s="18">
        <v>4.0514018291089998E-2</v>
      </c>
      <c r="M70" s="18">
        <v>0.08</v>
      </c>
      <c r="N70" s="18">
        <v>3.95E-2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515531335.56</v>
      </c>
      <c r="T70" s="18">
        <v>2.61920124115E-3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1532827576.8499999</v>
      </c>
      <c r="AF70" s="18">
        <v>1.3626952201300001E-3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1532827576.8499999</v>
      </c>
      <c r="AZ70" s="18">
        <v>1.2192067583100001E-3</v>
      </c>
      <c r="BA70" s="18">
        <v>0.08</v>
      </c>
      <c r="BB70" s="18">
        <v>7.8799999999999995E-2</v>
      </c>
    </row>
    <row r="71" spans="1:54" s="1" customFormat="1" x14ac:dyDescent="0.25">
      <c r="A71" s="11" t="s">
        <v>66</v>
      </c>
      <c r="B71" s="8" t="s">
        <v>37</v>
      </c>
      <c r="C71" s="19">
        <v>364164731.92000002</v>
      </c>
      <c r="D71" s="20">
        <v>1</v>
      </c>
      <c r="E71" s="20" t="s">
        <v>25</v>
      </c>
      <c r="F71" s="20" t="s">
        <v>25</v>
      </c>
      <c r="G71" s="19">
        <v>231415329.25</v>
      </c>
      <c r="H71" s="20">
        <v>1</v>
      </c>
      <c r="I71" s="20" t="s">
        <v>25</v>
      </c>
      <c r="J71" s="20" t="s">
        <v>25</v>
      </c>
      <c r="K71" s="19">
        <v>421716180.12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515531335.56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1532827576.8499999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1532827576.8499999</v>
      </c>
      <c r="AZ71" s="20">
        <v>1</v>
      </c>
      <c r="BA71" s="20" t="s">
        <v>25</v>
      </c>
      <c r="BB71" s="20" t="s">
        <v>25</v>
      </c>
    </row>
    <row r="72" spans="1:54" s="1" customFormat="1" x14ac:dyDescent="0.25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604802562</v>
      </c>
      <c r="H72" s="18">
        <v>2.31461279149E-3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292565842.24000001</v>
      </c>
      <c r="P72" s="18">
        <v>7.6607615899999999E-4</v>
      </c>
      <c r="Q72" s="18">
        <v>0.08</v>
      </c>
      <c r="R72" s="18">
        <v>7.9200000000000007E-2</v>
      </c>
      <c r="S72" s="17">
        <v>176482838.75</v>
      </c>
      <c r="T72" s="18">
        <v>8.9663622444000003E-4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1073851242.99</v>
      </c>
      <c r="AF72" s="18">
        <v>9.5466181458000001E-4</v>
      </c>
      <c r="AG72" s="18">
        <v>0.08</v>
      </c>
      <c r="AH72" s="18">
        <v>7.9000000000000001E-2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176482838.75</v>
      </c>
      <c r="AV72" s="18">
        <v>2.1402597392799999E-3</v>
      </c>
      <c r="AW72" s="18">
        <v>0.08</v>
      </c>
      <c r="AX72" s="18">
        <v>7.7899999999999997E-2</v>
      </c>
      <c r="AY72" s="17">
        <v>1250334081.74</v>
      </c>
      <c r="AZ72" s="18">
        <v>9.9451222408999994E-4</v>
      </c>
      <c r="BA72" s="18">
        <v>0.08</v>
      </c>
      <c r="BB72" s="18">
        <v>7.9000000000000001E-2</v>
      </c>
    </row>
    <row r="73" spans="1:54" s="1" customFormat="1" x14ac:dyDescent="0.25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604802562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292565842.24000001</v>
      </c>
      <c r="P73" s="20">
        <v>1</v>
      </c>
      <c r="Q73" s="20" t="s">
        <v>25</v>
      </c>
      <c r="R73" s="20" t="s">
        <v>25</v>
      </c>
      <c r="S73" s="19">
        <v>176482838.75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1073851242.99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176482838.75</v>
      </c>
      <c r="AV73" s="20">
        <v>1</v>
      </c>
      <c r="AW73" s="20" t="s">
        <v>25</v>
      </c>
      <c r="AX73" s="20" t="s">
        <v>25</v>
      </c>
      <c r="AY73" s="19">
        <v>1250334081.74</v>
      </c>
      <c r="AZ73" s="20">
        <v>1</v>
      </c>
      <c r="BA73" s="20" t="s">
        <v>25</v>
      </c>
      <c r="BB73" s="20" t="s">
        <v>25</v>
      </c>
    </row>
    <row r="74" spans="1:54" s="1" customFormat="1" x14ac:dyDescent="0.25">
      <c r="A74" s="9" t="s">
        <v>75</v>
      </c>
      <c r="B74" s="10" t="s">
        <v>24</v>
      </c>
      <c r="C74" s="17">
        <v>2760590.41</v>
      </c>
      <c r="D74" s="18">
        <v>1.3153679828999999E-4</v>
      </c>
      <c r="E74" s="18">
        <v>0.09</v>
      </c>
      <c r="F74" s="18">
        <v>8.9899999999999994E-2</v>
      </c>
      <c r="G74" s="17">
        <v>1281062145.1900001</v>
      </c>
      <c r="H74" s="18">
        <v>4.9026955476899996E-3</v>
      </c>
      <c r="I74" s="18">
        <v>0.09</v>
      </c>
      <c r="J74" s="18">
        <v>8.5099999999999995E-2</v>
      </c>
      <c r="K74" s="17">
        <v>10766468.800000001</v>
      </c>
      <c r="L74" s="18">
        <v>1.0343281440399999E-3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6.3575647741899999E-3</v>
      </c>
      <c r="U74" s="18">
        <v>0.09</v>
      </c>
      <c r="V74" s="18">
        <v>8.3599999999999994E-2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5.1414478947900003E-3</v>
      </c>
      <c r="AC74" s="18">
        <v>0.09</v>
      </c>
      <c r="AD74" s="18">
        <v>8.4900000000000003E-2</v>
      </c>
      <c r="AE74" s="17">
        <v>3797278808.7399998</v>
      </c>
      <c r="AF74" s="18">
        <v>3.3758093606400001E-3</v>
      </c>
      <c r="AG74" s="18">
        <v>0.09</v>
      </c>
      <c r="AH74" s="18">
        <v>8.6599999999999996E-2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9.7759879000000002E-7</v>
      </c>
      <c r="AO74" s="18">
        <v>0.09</v>
      </c>
      <c r="AP74" s="18">
        <v>0.09</v>
      </c>
      <c r="AQ74" s="17">
        <v>27561.58</v>
      </c>
      <c r="AR74" s="18">
        <v>5.5205976000000001E-7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3.0203668436000002E-3</v>
      </c>
      <c r="BA74" s="18">
        <v>0.09</v>
      </c>
      <c r="BB74" s="18">
        <v>8.6999999999999994E-2</v>
      </c>
    </row>
    <row r="75" spans="1:54" s="1" customFormat="1" x14ac:dyDescent="0.25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25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1593885970.05</v>
      </c>
      <c r="P76" s="18">
        <v>4.1735495588600003E-3</v>
      </c>
      <c r="Q76" s="18">
        <v>0.09</v>
      </c>
      <c r="R76" s="18">
        <v>8.5800000000000001E-2</v>
      </c>
      <c r="S76" s="17">
        <v>24684.74</v>
      </c>
      <c r="T76" s="18">
        <v>1.2541294000000001E-7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1464890898.72</v>
      </c>
      <c r="AB76" s="18">
        <v>6.0188528487499999E-3</v>
      </c>
      <c r="AC76" s="18">
        <v>0.09</v>
      </c>
      <c r="AD76" s="18">
        <v>8.4000000000000005E-2</v>
      </c>
      <c r="AE76" s="17">
        <v>3058801553.5100002</v>
      </c>
      <c r="AF76" s="18">
        <v>2.7192975382599998E-3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14480011.359999999</v>
      </c>
      <c r="AN76" s="18">
        <v>5.1360051365000004E-4</v>
      </c>
      <c r="AO76" s="18">
        <v>0.09</v>
      </c>
      <c r="AP76" s="18">
        <v>8.9499999999999996E-2</v>
      </c>
      <c r="AQ76" s="17">
        <v>14480011.359999999</v>
      </c>
      <c r="AR76" s="18">
        <v>2.9003531883000001E-4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3073281564.8699999</v>
      </c>
      <c r="AZ76" s="18">
        <v>2.44447954269E-3</v>
      </c>
      <c r="BA76" s="18">
        <v>0.09</v>
      </c>
      <c r="BB76" s="18">
        <v>8.7599999999999997E-2</v>
      </c>
    </row>
    <row r="77" spans="1:54" s="1" customFormat="1" ht="15" customHeight="1" x14ac:dyDescent="0.25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1593885970.05</v>
      </c>
      <c r="P77" s="20">
        <v>1</v>
      </c>
      <c r="Q77" s="20" t="s">
        <v>25</v>
      </c>
      <c r="R77" s="20" t="s">
        <v>25</v>
      </c>
      <c r="S77" s="19">
        <v>24684.74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1464890898.72</v>
      </c>
      <c r="AB77" s="20">
        <v>1</v>
      </c>
      <c r="AC77" s="20" t="s">
        <v>25</v>
      </c>
      <c r="AD77" s="20" t="s">
        <v>25</v>
      </c>
      <c r="AE77" s="19">
        <v>3058801553.5100002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14480011.359999999</v>
      </c>
      <c r="AN77" s="20">
        <v>1</v>
      </c>
      <c r="AO77" s="20" t="s">
        <v>25</v>
      </c>
      <c r="AP77" s="20" t="s">
        <v>25</v>
      </c>
      <c r="AQ77" s="19">
        <v>14480011.359999999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3073281564.8699999</v>
      </c>
      <c r="AZ77" s="20">
        <v>1</v>
      </c>
      <c r="BA77" s="20" t="s">
        <v>25</v>
      </c>
      <c r="BB77" s="20" t="s">
        <v>25</v>
      </c>
    </row>
    <row r="78" spans="1:54" s="1" customFormat="1" x14ac:dyDescent="0.25">
      <c r="A78" s="9" t="s">
        <v>69</v>
      </c>
      <c r="B78" s="10" t="s">
        <v>24</v>
      </c>
      <c r="C78" s="17">
        <v>250714347.44999999</v>
      </c>
      <c r="D78" s="18">
        <v>1.194605415885E-2</v>
      </c>
      <c r="E78" s="18">
        <v>0.08</v>
      </c>
      <c r="F78" s="18">
        <v>6.8099999999999994E-2</v>
      </c>
      <c r="G78" s="17">
        <v>473605372.02999997</v>
      </c>
      <c r="H78" s="18">
        <v>1.81251390304E-3</v>
      </c>
      <c r="I78" s="18">
        <v>0.08</v>
      </c>
      <c r="J78" s="18">
        <v>7.8200000000000006E-2</v>
      </c>
      <c r="K78" s="17">
        <v>451636418.36000001</v>
      </c>
      <c r="L78" s="18">
        <v>4.3388437477439999E-2</v>
      </c>
      <c r="M78" s="18">
        <v>0.08</v>
      </c>
      <c r="N78" s="18">
        <v>3.6600000000000001E-2</v>
      </c>
      <c r="O78" s="17">
        <v>1445977584.5799999</v>
      </c>
      <c r="P78" s="18">
        <v>3.7862552426200001E-3</v>
      </c>
      <c r="Q78" s="18">
        <v>0.08</v>
      </c>
      <c r="R78" s="18">
        <v>7.6200000000000004E-2</v>
      </c>
      <c r="S78" s="17">
        <v>310674150.87</v>
      </c>
      <c r="T78" s="18">
        <v>1.5784067144400001E-3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2932607873.29</v>
      </c>
      <c r="AF78" s="18">
        <v>2.6071104094199998E-3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2932607873.29</v>
      </c>
      <c r="AZ78" s="18">
        <v>2.3325880827000001E-3</v>
      </c>
      <c r="BA78" s="18">
        <v>0.08</v>
      </c>
      <c r="BB78" s="18">
        <v>7.7700000000000005E-2</v>
      </c>
    </row>
    <row r="79" spans="1:54" s="1" customFormat="1" x14ac:dyDescent="0.25">
      <c r="A79" s="11" t="s">
        <v>66</v>
      </c>
      <c r="B79" s="8" t="s">
        <v>37</v>
      </c>
      <c r="C79" s="19">
        <v>250714347.44999999</v>
      </c>
      <c r="D79" s="20">
        <v>1</v>
      </c>
      <c r="E79" s="20" t="s">
        <v>25</v>
      </c>
      <c r="F79" s="20" t="s">
        <v>25</v>
      </c>
      <c r="G79" s="19">
        <v>473605372.02999997</v>
      </c>
      <c r="H79" s="20">
        <v>1</v>
      </c>
      <c r="I79" s="20" t="s">
        <v>25</v>
      </c>
      <c r="J79" s="20" t="s">
        <v>25</v>
      </c>
      <c r="K79" s="19">
        <v>451636418.36000001</v>
      </c>
      <c r="L79" s="20">
        <v>1</v>
      </c>
      <c r="M79" s="20" t="s">
        <v>25</v>
      </c>
      <c r="N79" s="20" t="s">
        <v>25</v>
      </c>
      <c r="O79" s="19">
        <v>1445977584.5799999</v>
      </c>
      <c r="P79" s="20">
        <v>1</v>
      </c>
      <c r="Q79" s="20" t="s">
        <v>25</v>
      </c>
      <c r="R79" s="20" t="s">
        <v>25</v>
      </c>
      <c r="S79" s="19">
        <v>310674150.87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2932607873.29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2932607873.29</v>
      </c>
      <c r="AZ79" s="20">
        <v>1</v>
      </c>
      <c r="BA79" s="20" t="s">
        <v>25</v>
      </c>
      <c r="BB79" s="20" t="s">
        <v>25</v>
      </c>
    </row>
    <row r="80" spans="1:54" s="1" customFormat="1" x14ac:dyDescent="0.25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2286036558.1199999</v>
      </c>
      <c r="P80" s="18">
        <v>5.9859281328499998E-3</v>
      </c>
      <c r="Q80" s="18">
        <v>0.09</v>
      </c>
      <c r="R80" s="18">
        <v>8.4000000000000005E-2</v>
      </c>
      <c r="S80" s="17">
        <v>545846115.84000003</v>
      </c>
      <c r="T80" s="18">
        <v>2.7732180867900001E-3</v>
      </c>
      <c r="U80" s="18">
        <v>0.09</v>
      </c>
      <c r="V80" s="18">
        <v>8.72E-2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1892441962.5999999</v>
      </c>
      <c r="AB80" s="18">
        <v>7.77554813649E-3</v>
      </c>
      <c r="AC80" s="18">
        <v>0.09</v>
      </c>
      <c r="AD80" s="18">
        <v>8.2199999999999995E-2</v>
      </c>
      <c r="AE80" s="17">
        <v>4724324636.5600004</v>
      </c>
      <c r="AF80" s="18">
        <v>4.1999600593200003E-3</v>
      </c>
      <c r="AG80" s="18">
        <v>0.09</v>
      </c>
      <c r="AH80" s="18">
        <v>8.5800000000000001E-2</v>
      </c>
      <c r="AI80" s="17">
        <v>16969377.359999999</v>
      </c>
      <c r="AJ80" s="18">
        <v>7.8085275849999996E-4</v>
      </c>
      <c r="AK80" s="18">
        <v>0.09</v>
      </c>
      <c r="AL80" s="18">
        <v>8.9200000000000002E-2</v>
      </c>
      <c r="AM80" s="17">
        <v>120038013.43000001</v>
      </c>
      <c r="AN80" s="18">
        <v>4.25770283068E-3</v>
      </c>
      <c r="AO80" s="18">
        <v>0.09</v>
      </c>
      <c r="AP80" s="18">
        <v>8.5699999999999998E-2</v>
      </c>
      <c r="AQ80" s="17">
        <v>137007390.78999999</v>
      </c>
      <c r="AR80" s="18">
        <v>2.7442645783900001E-3</v>
      </c>
      <c r="AS80" s="18">
        <v>0.09</v>
      </c>
      <c r="AT80" s="18">
        <v>8.7300000000000003E-2</v>
      </c>
      <c r="AU80" s="17">
        <v>508060784.27999997</v>
      </c>
      <c r="AV80" s="18">
        <v>6.1614038475599998E-3</v>
      </c>
      <c r="AW80" s="18">
        <v>0.09</v>
      </c>
      <c r="AX80" s="18">
        <v>8.3799999999999999E-2</v>
      </c>
      <c r="AY80" s="17">
        <v>5369392811.6300001</v>
      </c>
      <c r="AZ80" s="18">
        <v>4.2707999926699996E-3</v>
      </c>
      <c r="BA80" s="18">
        <v>0.09</v>
      </c>
      <c r="BB80" s="18">
        <v>8.5699999999999998E-2</v>
      </c>
    </row>
    <row r="81" spans="1:56" s="1" customFormat="1" x14ac:dyDescent="0.25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2286036558.1199999</v>
      </c>
      <c r="P81" s="20">
        <v>1</v>
      </c>
      <c r="Q81" s="20" t="s">
        <v>25</v>
      </c>
      <c r="R81" s="20" t="s">
        <v>25</v>
      </c>
      <c r="S81" s="19">
        <v>545846115.84000003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1892441962.5999999</v>
      </c>
      <c r="AB81" s="20">
        <v>1</v>
      </c>
      <c r="AC81" s="20" t="s">
        <v>25</v>
      </c>
      <c r="AD81" s="20" t="s">
        <v>25</v>
      </c>
      <c r="AE81" s="19">
        <v>4724324636.5600004</v>
      </c>
      <c r="AF81" s="20">
        <v>1</v>
      </c>
      <c r="AG81" s="20" t="s">
        <v>25</v>
      </c>
      <c r="AH81" s="20" t="s">
        <v>25</v>
      </c>
      <c r="AI81" s="19">
        <v>16969377.359999999</v>
      </c>
      <c r="AJ81" s="20">
        <v>1</v>
      </c>
      <c r="AK81" s="20" t="s">
        <v>25</v>
      </c>
      <c r="AL81" s="20" t="s">
        <v>25</v>
      </c>
      <c r="AM81" s="19">
        <v>120038013.43000001</v>
      </c>
      <c r="AN81" s="20">
        <v>1</v>
      </c>
      <c r="AO81" s="20" t="s">
        <v>25</v>
      </c>
      <c r="AP81" s="20" t="s">
        <v>25</v>
      </c>
      <c r="AQ81" s="19">
        <v>137007390.78999999</v>
      </c>
      <c r="AR81" s="20">
        <v>1</v>
      </c>
      <c r="AS81" s="20" t="s">
        <v>25</v>
      </c>
      <c r="AT81" s="20" t="s">
        <v>25</v>
      </c>
      <c r="AU81" s="19">
        <v>508060784.27999997</v>
      </c>
      <c r="AV81" s="20">
        <v>1</v>
      </c>
      <c r="AW81" s="20" t="s">
        <v>25</v>
      </c>
      <c r="AX81" s="20" t="s">
        <v>25</v>
      </c>
      <c r="AY81" s="19">
        <v>5369392811.6300001</v>
      </c>
      <c r="AZ81" s="20">
        <v>1</v>
      </c>
      <c r="BA81" s="20" t="s">
        <v>25</v>
      </c>
      <c r="BB81" s="20" t="s">
        <v>25</v>
      </c>
    </row>
    <row r="82" spans="1:56" s="1" customFormat="1" x14ac:dyDescent="0.25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43819142.119999997</v>
      </c>
      <c r="L82" s="18">
        <v>4.2096784734299997E-3</v>
      </c>
      <c r="M82" s="18">
        <v>0.08</v>
      </c>
      <c r="N82" s="18">
        <v>7.5800000000000006E-2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107226660.86</v>
      </c>
      <c r="T82" s="18">
        <v>5.4477426266000002E-4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532561693.80000001</v>
      </c>
      <c r="AB82" s="18">
        <v>2.1881564495100001E-3</v>
      </c>
      <c r="AC82" s="18">
        <v>0.08</v>
      </c>
      <c r="AD82" s="18">
        <v>7.7799999999999994E-2</v>
      </c>
      <c r="AE82" s="17">
        <v>683607496.77999997</v>
      </c>
      <c r="AF82" s="18">
        <v>6.0773219530999999E-4</v>
      </c>
      <c r="AG82" s="18">
        <v>0.08</v>
      </c>
      <c r="AH82" s="18">
        <v>7.9399999999999998E-2</v>
      </c>
      <c r="AI82" s="17">
        <v>18043202.940000001</v>
      </c>
      <c r="AJ82" s="18">
        <v>8.3026527661999997E-4</v>
      </c>
      <c r="AK82" s="18">
        <v>0.08</v>
      </c>
      <c r="AL82" s="18">
        <v>7.9200000000000007E-2</v>
      </c>
      <c r="AM82" s="17">
        <v>136688596.56</v>
      </c>
      <c r="AN82" s="18">
        <v>4.8482927021699998E-3</v>
      </c>
      <c r="AO82" s="18">
        <v>0.08</v>
      </c>
      <c r="AP82" s="18">
        <v>7.5200000000000003E-2</v>
      </c>
      <c r="AQ82" s="17">
        <v>154731799.5</v>
      </c>
      <c r="AR82" s="18">
        <v>3.0992853310300001E-3</v>
      </c>
      <c r="AS82" s="18">
        <v>0.08</v>
      </c>
      <c r="AT82" s="18">
        <v>7.6899999999999996E-2</v>
      </c>
      <c r="AU82" s="17">
        <v>15465602.52</v>
      </c>
      <c r="AV82" s="18">
        <v>1.8755594963999999E-4</v>
      </c>
      <c r="AW82" s="18">
        <v>0.08</v>
      </c>
      <c r="AX82" s="18">
        <v>7.9799999999999996E-2</v>
      </c>
      <c r="AY82" s="17">
        <v>853804898.79999995</v>
      </c>
      <c r="AZ82" s="18">
        <v>6.7911402340000001E-4</v>
      </c>
      <c r="BA82" s="18">
        <v>0.08</v>
      </c>
      <c r="BB82" s="18">
        <v>7.9299999999999995E-2</v>
      </c>
    </row>
    <row r="83" spans="1:56" s="1" customFormat="1" ht="15" customHeight="1" x14ac:dyDescent="0.25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43819142.119999997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107226660.86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532561693.80000001</v>
      </c>
      <c r="AB83" s="20">
        <v>1</v>
      </c>
      <c r="AC83" s="20" t="s">
        <v>25</v>
      </c>
      <c r="AD83" s="20" t="s">
        <v>25</v>
      </c>
      <c r="AE83" s="19">
        <v>683607496.77999997</v>
      </c>
      <c r="AF83" s="20">
        <v>1</v>
      </c>
      <c r="AG83" s="20" t="s">
        <v>25</v>
      </c>
      <c r="AH83" s="20" t="s">
        <v>25</v>
      </c>
      <c r="AI83" s="19">
        <v>18043202.940000001</v>
      </c>
      <c r="AJ83" s="20">
        <v>1</v>
      </c>
      <c r="AK83" s="20" t="s">
        <v>25</v>
      </c>
      <c r="AL83" s="20" t="s">
        <v>25</v>
      </c>
      <c r="AM83" s="19">
        <v>136688596.56</v>
      </c>
      <c r="AN83" s="20">
        <v>1</v>
      </c>
      <c r="AO83" s="20" t="s">
        <v>25</v>
      </c>
      <c r="AP83" s="20" t="s">
        <v>25</v>
      </c>
      <c r="AQ83" s="19">
        <v>154731799.5</v>
      </c>
      <c r="AR83" s="20">
        <v>1</v>
      </c>
      <c r="AS83" s="20" t="s">
        <v>25</v>
      </c>
      <c r="AT83" s="20" t="s">
        <v>25</v>
      </c>
      <c r="AU83" s="19">
        <v>15465602.52</v>
      </c>
      <c r="AV83" s="20">
        <v>1</v>
      </c>
      <c r="AW83" s="20" t="s">
        <v>25</v>
      </c>
      <c r="AX83" s="20" t="s">
        <v>25</v>
      </c>
      <c r="AY83" s="19">
        <v>853804898.79999995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25">
      <c r="A84" s="9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310555516.12</v>
      </c>
      <c r="T84" s="18">
        <v>1.5778039803999999E-3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652997126.03999996</v>
      </c>
      <c r="AB84" s="18">
        <v>2.6829940821700001E-3</v>
      </c>
      <c r="AC84" s="18">
        <v>0.09</v>
      </c>
      <c r="AD84" s="18">
        <v>8.7300000000000003E-2</v>
      </c>
      <c r="AE84" s="17">
        <v>963552642.15999997</v>
      </c>
      <c r="AF84" s="18">
        <v>8.5660553061999995E-4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94113041.709999993</v>
      </c>
      <c r="AN84" s="18">
        <v>3.3381539117700002E-3</v>
      </c>
      <c r="AO84" s="18">
        <v>0.09</v>
      </c>
      <c r="AP84" s="18">
        <v>8.6699999999999999E-2</v>
      </c>
      <c r="AQ84" s="17">
        <v>94113041.709999993</v>
      </c>
      <c r="AR84" s="18">
        <v>1.8850887185E-3</v>
      </c>
      <c r="AS84" s="18">
        <v>0.09</v>
      </c>
      <c r="AT84" s="18">
        <v>8.8099999999999998E-2</v>
      </c>
      <c r="AU84" s="17">
        <v>310555516.12</v>
      </c>
      <c r="AV84" s="18">
        <v>3.7661988704999999E-3</v>
      </c>
      <c r="AW84" s="18">
        <v>0.09</v>
      </c>
      <c r="AX84" s="18">
        <v>8.6199999999999999E-2</v>
      </c>
      <c r="AY84" s="17">
        <v>1368221199.99</v>
      </c>
      <c r="AZ84" s="18">
        <v>1.0882793075300001E-3</v>
      </c>
      <c r="BA84" s="18">
        <v>0.09</v>
      </c>
      <c r="BB84" s="18">
        <v>8.8900000000000007E-2</v>
      </c>
    </row>
    <row r="85" spans="1:56" s="1" customFormat="1" x14ac:dyDescent="0.25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310555516.12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652997126.03999996</v>
      </c>
      <c r="AB85" s="20">
        <v>1</v>
      </c>
      <c r="AC85" s="20" t="s">
        <v>25</v>
      </c>
      <c r="AD85" s="20" t="s">
        <v>25</v>
      </c>
      <c r="AE85" s="19">
        <v>963552642.15999997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94113041.709999993</v>
      </c>
      <c r="AN85" s="20">
        <v>1</v>
      </c>
      <c r="AO85" s="20" t="s">
        <v>25</v>
      </c>
      <c r="AP85" s="20" t="s">
        <v>25</v>
      </c>
      <c r="AQ85" s="19">
        <v>94113041.709999993</v>
      </c>
      <c r="AR85" s="20">
        <v>1</v>
      </c>
      <c r="AS85" s="20" t="s">
        <v>25</v>
      </c>
      <c r="AT85" s="20" t="s">
        <v>25</v>
      </c>
      <c r="AU85" s="19">
        <v>310555516.12</v>
      </c>
      <c r="AV85" s="20">
        <v>1</v>
      </c>
      <c r="AW85" s="20" t="s">
        <v>25</v>
      </c>
      <c r="AX85" s="20" t="s">
        <v>25</v>
      </c>
      <c r="AY85" s="19">
        <v>1368221199.99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25">
      <c r="A86" s="9" t="s">
        <v>72</v>
      </c>
      <c r="B86" s="10" t="s">
        <v>24</v>
      </c>
      <c r="C86" s="17">
        <v>283915802.69999999</v>
      </c>
      <c r="D86" s="18">
        <v>1.35280393408E-2</v>
      </c>
      <c r="E86" s="18">
        <v>0.08</v>
      </c>
      <c r="F86" s="18">
        <v>6.6500000000000004E-2</v>
      </c>
      <c r="G86" s="17">
        <v>896389617.72000003</v>
      </c>
      <c r="H86" s="18">
        <v>3.4305325501100001E-3</v>
      </c>
      <c r="I86" s="18">
        <v>0.08</v>
      </c>
      <c r="J86" s="18">
        <v>7.6600000000000001E-2</v>
      </c>
      <c r="K86" s="17">
        <v>450069456.79000002</v>
      </c>
      <c r="L86" s="18">
        <v>4.32379004274E-2</v>
      </c>
      <c r="M86" s="18">
        <v>0.08</v>
      </c>
      <c r="N86" s="18">
        <v>3.6799999999999999E-2</v>
      </c>
      <c r="O86" s="17">
        <v>1905280207.52</v>
      </c>
      <c r="P86" s="18">
        <v>4.9889273881599996E-3</v>
      </c>
      <c r="Q86" s="18">
        <v>0.08</v>
      </c>
      <c r="R86" s="18">
        <v>7.4999999999999997E-2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3535655084.73</v>
      </c>
      <c r="AF86" s="18">
        <v>3.14322390644E-3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368993146.05000001</v>
      </c>
      <c r="AN86" s="18">
        <v>1.308804700734E-2</v>
      </c>
      <c r="AO86" s="18">
        <v>0.08</v>
      </c>
      <c r="AP86" s="18">
        <v>6.6900000000000001E-2</v>
      </c>
      <c r="AQ86" s="17">
        <v>368993146.05000001</v>
      </c>
      <c r="AR86" s="18">
        <v>7.3909503314600004E-3</v>
      </c>
      <c r="AS86" s="18">
        <v>0.08</v>
      </c>
      <c r="AT86" s="18">
        <v>7.2599999999999998E-2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3904648230.7800002</v>
      </c>
      <c r="AZ86" s="18">
        <v>3.1057462585499999E-3</v>
      </c>
      <c r="BA86" s="18">
        <v>0.08</v>
      </c>
      <c r="BB86" s="18">
        <v>7.6899999999999996E-2</v>
      </c>
    </row>
    <row r="87" spans="1:56" s="1" customFormat="1" x14ac:dyDescent="0.25">
      <c r="A87" s="11" t="s">
        <v>66</v>
      </c>
      <c r="B87" s="8" t="s">
        <v>37</v>
      </c>
      <c r="C87" s="19">
        <v>283915802.69999999</v>
      </c>
      <c r="D87" s="20">
        <v>1</v>
      </c>
      <c r="E87" s="20" t="s">
        <v>25</v>
      </c>
      <c r="F87" s="20" t="s">
        <v>25</v>
      </c>
      <c r="G87" s="19">
        <v>896389617.72000003</v>
      </c>
      <c r="H87" s="20">
        <v>1</v>
      </c>
      <c r="I87" s="20" t="s">
        <v>25</v>
      </c>
      <c r="J87" s="20" t="s">
        <v>25</v>
      </c>
      <c r="K87" s="19">
        <v>450069456.79000002</v>
      </c>
      <c r="L87" s="20">
        <v>1</v>
      </c>
      <c r="M87" s="20" t="s">
        <v>25</v>
      </c>
      <c r="N87" s="20" t="s">
        <v>25</v>
      </c>
      <c r="O87" s="19">
        <v>1905280207.52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3535655084.73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368993146.05000001</v>
      </c>
      <c r="AN87" s="20">
        <v>1</v>
      </c>
      <c r="AO87" s="20" t="s">
        <v>25</v>
      </c>
      <c r="AP87" s="20" t="s">
        <v>25</v>
      </c>
      <c r="AQ87" s="19">
        <v>368993146.05000001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3904648230.7800002</v>
      </c>
      <c r="AZ87" s="20">
        <v>1</v>
      </c>
      <c r="BA87" s="20" t="s">
        <v>25</v>
      </c>
      <c r="BB87" s="20" t="s">
        <v>25</v>
      </c>
      <c r="BC87" s="14"/>
    </row>
    <row r="88" spans="1:56" s="1" customFormat="1" ht="15" customHeight="1" x14ac:dyDescent="0.25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206684103.46000001</v>
      </c>
      <c r="T88" s="18">
        <v>1.0500763444799999E-3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344397499.37</v>
      </c>
      <c r="AB88" s="18">
        <v>1.4150390803800001E-3</v>
      </c>
      <c r="AC88" s="18">
        <v>0.08</v>
      </c>
      <c r="AD88" s="18">
        <v>7.8600000000000003E-2</v>
      </c>
      <c r="AE88" s="17">
        <v>551081602.83000004</v>
      </c>
      <c r="AF88" s="18">
        <v>4.8991568093999997E-4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79543468.25</v>
      </c>
      <c r="AN88" s="18">
        <v>2.8213766643799998E-3</v>
      </c>
      <c r="AO88" s="18">
        <v>0.08</v>
      </c>
      <c r="AP88" s="18">
        <v>7.7200000000000005E-2</v>
      </c>
      <c r="AQ88" s="17">
        <v>79543468.25</v>
      </c>
      <c r="AR88" s="18">
        <v>1.59325946653E-3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630625071.08000004</v>
      </c>
      <c r="AZ88" s="18">
        <v>5.0159741398000002E-4</v>
      </c>
      <c r="BA88" s="18">
        <v>0.08</v>
      </c>
      <c r="BB88" s="18">
        <v>7.9500000000000001E-2</v>
      </c>
    </row>
    <row r="89" spans="1:56" s="1" customFormat="1" x14ac:dyDescent="0.25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206684103.46000001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344397499.37</v>
      </c>
      <c r="AB89" s="20">
        <v>1</v>
      </c>
      <c r="AC89" s="20" t="s">
        <v>25</v>
      </c>
      <c r="AD89" s="20" t="s">
        <v>25</v>
      </c>
      <c r="AE89" s="19">
        <v>551081602.83000004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79543468.25</v>
      </c>
      <c r="AN89" s="20">
        <v>1</v>
      </c>
      <c r="AO89" s="20" t="s">
        <v>25</v>
      </c>
      <c r="AP89" s="20" t="s">
        <v>25</v>
      </c>
      <c r="AQ89" s="19">
        <v>79543468.25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630625071.08000004</v>
      </c>
      <c r="AZ89" s="20">
        <v>1</v>
      </c>
      <c r="BA89" s="20" t="s">
        <v>25</v>
      </c>
      <c r="BB89" s="20" t="s">
        <v>25</v>
      </c>
    </row>
    <row r="90" spans="1:56" s="1" customFormat="1" x14ac:dyDescent="0.25">
      <c r="A90" s="9" t="s">
        <v>115</v>
      </c>
      <c r="B90" s="10" t="s">
        <v>24</v>
      </c>
      <c r="C90" s="17">
        <v>612507897.26999998</v>
      </c>
      <c r="D90" s="18">
        <v>2.918481765375E-2</v>
      </c>
      <c r="E90" s="18">
        <v>0.08</v>
      </c>
      <c r="F90" s="18">
        <v>5.0799999999999998E-2</v>
      </c>
      <c r="G90" s="17">
        <v>613998082.13999999</v>
      </c>
      <c r="H90" s="18">
        <v>2.3498045546799999E-3</v>
      </c>
      <c r="I90" s="18">
        <v>0.08</v>
      </c>
      <c r="J90" s="18">
        <v>7.7700000000000005E-2</v>
      </c>
      <c r="K90" s="17">
        <v>134800334.47</v>
      </c>
      <c r="L90" s="18">
        <v>1.2950186580010001E-2</v>
      </c>
      <c r="M90" s="18">
        <v>0.08</v>
      </c>
      <c r="N90" s="18">
        <v>6.7000000000000004E-2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806093595.90999997</v>
      </c>
      <c r="T90" s="18">
        <v>4.0954277679300004E-3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2167399909.79</v>
      </c>
      <c r="AF90" s="18">
        <v>1.9268347867599999E-3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2167399909.79</v>
      </c>
      <c r="AZ90" s="18">
        <v>1.72394381331E-3</v>
      </c>
      <c r="BA90" s="18">
        <v>0.08</v>
      </c>
      <c r="BB90" s="18">
        <v>7.8299999999999995E-2</v>
      </c>
    </row>
    <row r="91" spans="1:56" s="1" customFormat="1" x14ac:dyDescent="0.25">
      <c r="A91" s="11" t="s">
        <v>66</v>
      </c>
      <c r="B91" s="8" t="s">
        <v>37</v>
      </c>
      <c r="C91" s="19">
        <v>612507897.26999998</v>
      </c>
      <c r="D91" s="20">
        <v>1</v>
      </c>
      <c r="E91" s="20" t="s">
        <v>25</v>
      </c>
      <c r="F91" s="20" t="s">
        <v>25</v>
      </c>
      <c r="G91" s="19">
        <v>613998082.13999999</v>
      </c>
      <c r="H91" s="20">
        <v>1</v>
      </c>
      <c r="I91" s="20" t="s">
        <v>25</v>
      </c>
      <c r="J91" s="20" t="s">
        <v>25</v>
      </c>
      <c r="K91" s="19">
        <v>134800334.47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806093595.90999997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2167399909.79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2167399909.79</v>
      </c>
      <c r="AZ91" s="20">
        <v>1</v>
      </c>
      <c r="BA91" s="20" t="s">
        <v>25</v>
      </c>
      <c r="BB91" s="20" t="s">
        <v>25</v>
      </c>
    </row>
    <row r="92" spans="1:56" s="1" customFormat="1" ht="15" customHeight="1" x14ac:dyDescent="0.25">
      <c r="A92" s="9" t="s">
        <v>73</v>
      </c>
      <c r="B92" s="10" t="s">
        <v>24</v>
      </c>
      <c r="C92" s="17">
        <v>81121774.200000003</v>
      </c>
      <c r="D92" s="18">
        <v>3.8652957755000001E-3</v>
      </c>
      <c r="E92" s="18">
        <v>0.08</v>
      </c>
      <c r="F92" s="18">
        <v>7.6100000000000001E-2</v>
      </c>
      <c r="G92" s="17">
        <v>641651946.09000003</v>
      </c>
      <c r="H92" s="18">
        <v>2.45563741859E-3</v>
      </c>
      <c r="I92" s="18">
        <v>0.08</v>
      </c>
      <c r="J92" s="18">
        <v>7.7499999999999999E-2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98458560.620000005</v>
      </c>
      <c r="P92" s="18">
        <v>2.5781121733999999E-4</v>
      </c>
      <c r="Q92" s="18">
        <v>0.08</v>
      </c>
      <c r="R92" s="18">
        <v>7.9699999999999993E-2</v>
      </c>
      <c r="S92" s="17">
        <v>200935838</v>
      </c>
      <c r="T92" s="18">
        <v>1.02087178796E-3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1022168118.91</v>
      </c>
      <c r="AF92" s="18">
        <v>9.0871512938000003E-4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99917960.870000005</v>
      </c>
      <c r="AV92" s="18">
        <v>1.2117347522000001E-3</v>
      </c>
      <c r="AW92" s="18">
        <v>0.08</v>
      </c>
      <c r="AX92" s="18">
        <v>7.8799999999999995E-2</v>
      </c>
      <c r="AY92" s="17">
        <v>1122086079.78</v>
      </c>
      <c r="AZ92" s="18">
        <v>8.9250412280000001E-4</v>
      </c>
      <c r="BA92" s="18">
        <v>0.08</v>
      </c>
      <c r="BB92" s="18">
        <v>7.9100000000000004E-2</v>
      </c>
      <c r="BC92" s="14"/>
    </row>
    <row r="93" spans="1:56" s="1" customFormat="1" x14ac:dyDescent="0.25">
      <c r="A93" s="11" t="s">
        <v>66</v>
      </c>
      <c r="B93" s="8" t="s">
        <v>37</v>
      </c>
      <c r="C93" s="19">
        <v>81121774.200000003</v>
      </c>
      <c r="D93" s="20">
        <v>1</v>
      </c>
      <c r="E93" s="20" t="s">
        <v>25</v>
      </c>
      <c r="F93" s="20" t="s">
        <v>25</v>
      </c>
      <c r="G93" s="19">
        <v>641651946.09000003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98458560.620000005</v>
      </c>
      <c r="P93" s="20">
        <v>1</v>
      </c>
      <c r="Q93" s="20" t="s">
        <v>25</v>
      </c>
      <c r="R93" s="20" t="s">
        <v>25</v>
      </c>
      <c r="S93" s="19">
        <v>200935838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1022168118.91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99917960.870000005</v>
      </c>
      <c r="AV93" s="20">
        <v>1</v>
      </c>
      <c r="AW93" s="20" t="s">
        <v>25</v>
      </c>
      <c r="AX93" s="20" t="s">
        <v>25</v>
      </c>
      <c r="AY93" s="19">
        <v>1122086079.78</v>
      </c>
      <c r="AZ93" s="20">
        <v>1</v>
      </c>
      <c r="BA93" s="20" t="s">
        <v>25</v>
      </c>
      <c r="BB93" s="20" t="s">
        <v>25</v>
      </c>
      <c r="BD93" s="14"/>
    </row>
    <row r="94" spans="1:56" s="1" customFormat="1" ht="15" customHeight="1" x14ac:dyDescent="0.25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202572042</v>
      </c>
      <c r="H94" s="18">
        <v>7.7525438725000004E-4</v>
      </c>
      <c r="I94" s="18">
        <v>0.08</v>
      </c>
      <c r="J94" s="18">
        <v>7.9200000000000007E-2</v>
      </c>
      <c r="K94" s="17">
        <v>49630150.289999999</v>
      </c>
      <c r="L94" s="18">
        <v>4.76793851274E-3</v>
      </c>
      <c r="M94" s="18">
        <v>0.08</v>
      </c>
      <c r="N94" s="18">
        <v>7.5200000000000003E-2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252202192.28999999</v>
      </c>
      <c r="AF94" s="18">
        <v>2.2420964180000001E-4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151929031.5</v>
      </c>
      <c r="AV94" s="18">
        <v>1.84248843486E-3</v>
      </c>
      <c r="AW94" s="18">
        <v>0.08</v>
      </c>
      <c r="AX94" s="18">
        <v>7.8200000000000006E-2</v>
      </c>
      <c r="AY94" s="17">
        <v>404131223.79000002</v>
      </c>
      <c r="AZ94" s="18">
        <v>3.2144484267999999E-4</v>
      </c>
      <c r="BA94" s="18">
        <v>0.08</v>
      </c>
      <c r="BB94" s="18">
        <v>7.9699999999999993E-2</v>
      </c>
      <c r="BD94" s="14"/>
    </row>
    <row r="95" spans="1:56" s="1" customFormat="1" x14ac:dyDescent="0.25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202572042</v>
      </c>
      <c r="H95" s="20">
        <v>1</v>
      </c>
      <c r="I95" s="20" t="s">
        <v>25</v>
      </c>
      <c r="J95" s="20" t="s">
        <v>25</v>
      </c>
      <c r="K95" s="19">
        <v>49630150.289999999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252202192.28999999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151929031.5</v>
      </c>
      <c r="AV95" s="20">
        <v>1</v>
      </c>
      <c r="AW95" s="20" t="s">
        <v>25</v>
      </c>
      <c r="AX95" s="20" t="s">
        <v>25</v>
      </c>
      <c r="AY95" s="19">
        <v>404131223.79000002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ht="15" customHeight="1" x14ac:dyDescent="0.25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254623502.06</v>
      </c>
      <c r="H96" s="18">
        <v>9.7445819828000004E-4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137058803.63</v>
      </c>
      <c r="P96" s="18">
        <v>3.5888496427999999E-4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391682305.69</v>
      </c>
      <c r="AF96" s="18">
        <v>3.4820850945000001E-4</v>
      </c>
      <c r="AG96" s="18">
        <v>0.08</v>
      </c>
      <c r="AH96" s="18">
        <v>7.9699999999999993E-2</v>
      </c>
      <c r="AI96" s="17">
        <v>97899173.379999995</v>
      </c>
      <c r="AJ96" s="18">
        <v>4.5048700354E-3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97899173.379999995</v>
      </c>
      <c r="AR96" s="18">
        <v>1.9609251166000001E-3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489581479.06999999</v>
      </c>
      <c r="AZ96" s="18">
        <v>3.8941173621999999E-4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25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254623502.06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137058803.63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391682305.69</v>
      </c>
      <c r="AF97" s="20">
        <v>1</v>
      </c>
      <c r="AG97" s="20" t="s">
        <v>25</v>
      </c>
      <c r="AH97" s="20" t="s">
        <v>25</v>
      </c>
      <c r="AI97" s="19">
        <v>97899173.379999995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97899173.379999995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489581479.06999999</v>
      </c>
      <c r="AZ97" s="20">
        <v>1</v>
      </c>
      <c r="BA97" s="20" t="s">
        <v>25</v>
      </c>
      <c r="BB97" s="20" t="s">
        <v>25</v>
      </c>
    </row>
    <row r="98" spans="1:57" s="1" customFormat="1" x14ac:dyDescent="0.25">
      <c r="A98" s="12" t="s">
        <v>76</v>
      </c>
      <c r="B98" s="27" t="s">
        <v>24</v>
      </c>
      <c r="C98" s="28">
        <v>1919099703.3499999</v>
      </c>
      <c r="D98" s="29">
        <v>9.1441392268210006E-2</v>
      </c>
      <c r="E98" s="29">
        <v>0.15</v>
      </c>
      <c r="F98" s="29">
        <f>+E98-D98</f>
        <v>5.8558607731789988E-2</v>
      </c>
      <c r="G98" s="28">
        <v>29186740058.830002</v>
      </c>
      <c r="H98" s="29">
        <v>0.11169926539107</v>
      </c>
      <c r="I98" s="29">
        <v>0.15</v>
      </c>
      <c r="J98" s="29">
        <f>+I98-H98</f>
        <v>3.8300734608929993E-2</v>
      </c>
      <c r="K98" s="28">
        <v>90217205.769999996</v>
      </c>
      <c r="L98" s="29">
        <v>8.6671123780399997E-3</v>
      </c>
      <c r="M98" s="29">
        <v>0.15</v>
      </c>
      <c r="N98" s="29">
        <f>+M98-L98</f>
        <v>0.14133288762196</v>
      </c>
      <c r="O98" s="28">
        <v>10270136871.01</v>
      </c>
      <c r="P98" s="29">
        <v>2.689209015753E-2</v>
      </c>
      <c r="Q98" s="29">
        <v>0.15</v>
      </c>
      <c r="R98" s="29">
        <f>+Q98-P98</f>
        <v>0.12310790984247</v>
      </c>
      <c r="S98" s="28">
        <v>6895745751.9700003</v>
      </c>
      <c r="T98" s="29">
        <v>3.5034428726959999E-2</v>
      </c>
      <c r="U98" s="29">
        <v>0.15</v>
      </c>
      <c r="V98" s="29">
        <f>+U98-T98</f>
        <v>0.11496557127304</v>
      </c>
      <c r="W98" s="28" t="s">
        <v>25</v>
      </c>
      <c r="X98" s="29" t="s">
        <v>25</v>
      </c>
      <c r="Y98" s="29" t="s">
        <v>25</v>
      </c>
      <c r="Z98" s="29" t="s">
        <v>25</v>
      </c>
      <c r="AA98" s="28">
        <v>4855775757.9399996</v>
      </c>
      <c r="AB98" s="29">
        <v>1.9951110201540001E-2</v>
      </c>
      <c r="AC98" s="29">
        <v>0.15</v>
      </c>
      <c r="AD98" s="29">
        <f>+AC98-AB98</f>
        <v>0.13004888979845999</v>
      </c>
      <c r="AE98" s="28">
        <v>53217715348.870003</v>
      </c>
      <c r="AF98" s="29">
        <v>4.7310948359439997E-2</v>
      </c>
      <c r="AG98" s="29">
        <v>0.15</v>
      </c>
      <c r="AH98" s="29">
        <f>+AG98-AF98</f>
        <v>0.10268905164056</v>
      </c>
      <c r="AI98" s="28">
        <v>111815866.73</v>
      </c>
      <c r="AJ98" s="29">
        <v>5.1452523052400003E-3</v>
      </c>
      <c r="AK98" s="29">
        <v>0.15</v>
      </c>
      <c r="AL98" s="29">
        <f>+AK98-AJ98</f>
        <v>0.14485474769476001</v>
      </c>
      <c r="AM98" s="28" t="s">
        <v>25</v>
      </c>
      <c r="AN98" s="29" t="s">
        <v>25</v>
      </c>
      <c r="AO98" s="29" t="s">
        <v>25</v>
      </c>
      <c r="AP98" s="29" t="s">
        <v>25</v>
      </c>
      <c r="AQ98" s="28">
        <v>111815866.73</v>
      </c>
      <c r="AR98" s="29">
        <v>2.2396771487999999E-3</v>
      </c>
      <c r="AS98" s="29">
        <v>0.15</v>
      </c>
      <c r="AT98" s="29">
        <f>+AS98-AR98</f>
        <v>0.1477603228512</v>
      </c>
      <c r="AU98" s="28">
        <v>4095707236.8299999</v>
      </c>
      <c r="AV98" s="29">
        <v>4.9669856655509999E-2</v>
      </c>
      <c r="AW98" s="29">
        <v>0.15</v>
      </c>
      <c r="AX98" s="29">
        <f>+AW98-AV98</f>
        <v>0.10033014334449</v>
      </c>
      <c r="AY98" s="28">
        <v>57425238452.43</v>
      </c>
      <c r="AZ98" s="29">
        <v>4.5675873709680001E-2</v>
      </c>
      <c r="BA98" s="29">
        <v>0.15</v>
      </c>
      <c r="BB98" s="29">
        <f>+BA98-AZ98</f>
        <v>0.10432412629031999</v>
      </c>
      <c r="BC98" s="13"/>
      <c r="BD98" s="13"/>
      <c r="BE98" s="13"/>
    </row>
    <row r="99" spans="1:57" s="1" customFormat="1" x14ac:dyDescent="0.25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794023292.19000006</v>
      </c>
      <c r="P99" s="18">
        <v>2.0791296385799999E-3</v>
      </c>
      <c r="Q99" s="18" t="s">
        <v>25</v>
      </c>
      <c r="R99" s="18" t="s">
        <v>25</v>
      </c>
      <c r="S99" s="17">
        <v>255580429.08000001</v>
      </c>
      <c r="T99" s="18">
        <v>1.2984983276200001E-3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1049603721.27</v>
      </c>
      <c r="AF99" s="18">
        <v>9.3310558578999999E-4</v>
      </c>
      <c r="AG99" s="18" t="s">
        <v>25</v>
      </c>
      <c r="AH99" s="18" t="s">
        <v>25</v>
      </c>
      <c r="AI99" s="17">
        <v>111815866.73</v>
      </c>
      <c r="AJ99" s="18">
        <v>5.1452523052400003E-3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111815866.73</v>
      </c>
      <c r="AR99" s="18">
        <v>2.2396771487999999E-3</v>
      </c>
      <c r="AS99" s="18" t="s">
        <v>25</v>
      </c>
      <c r="AT99" s="18" t="s">
        <v>25</v>
      </c>
      <c r="AU99" s="17">
        <v>111815866.73</v>
      </c>
      <c r="AV99" s="18">
        <v>1.3560241860899999E-3</v>
      </c>
      <c r="AW99" s="18" t="s">
        <v>25</v>
      </c>
      <c r="AX99" s="18" t="s">
        <v>25</v>
      </c>
      <c r="AY99" s="17">
        <v>1273235454.73</v>
      </c>
      <c r="AZ99" s="18">
        <v>1.0127279119799999E-3</v>
      </c>
      <c r="BA99" s="18" t="s">
        <v>25</v>
      </c>
      <c r="BB99" s="18" t="s">
        <v>25</v>
      </c>
      <c r="BD99" s="14"/>
    </row>
    <row r="100" spans="1:57" s="1" customFormat="1" x14ac:dyDescent="0.25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794023292.19000006</v>
      </c>
      <c r="P100" s="20">
        <v>1</v>
      </c>
      <c r="Q100" s="20" t="s">
        <v>25</v>
      </c>
      <c r="R100" s="20" t="s">
        <v>25</v>
      </c>
      <c r="S100" s="19">
        <v>255580429.08000001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1049603721.27</v>
      </c>
      <c r="AF100" s="20">
        <v>1</v>
      </c>
      <c r="AG100" s="20" t="s">
        <v>25</v>
      </c>
      <c r="AH100" s="20" t="s">
        <v>25</v>
      </c>
      <c r="AI100" s="19">
        <v>111815866.73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111815866.73</v>
      </c>
      <c r="AR100" s="20">
        <v>1</v>
      </c>
      <c r="AS100" s="20" t="s">
        <v>25</v>
      </c>
      <c r="AT100" s="20" t="s">
        <v>25</v>
      </c>
      <c r="AU100" s="19">
        <v>111815866.73</v>
      </c>
      <c r="AV100" s="20">
        <v>1</v>
      </c>
      <c r="AW100" s="20" t="s">
        <v>25</v>
      </c>
      <c r="AX100" s="20" t="s">
        <v>25</v>
      </c>
      <c r="AY100" s="19">
        <v>1273235454.73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25">
      <c r="A101" s="9" t="s">
        <v>79</v>
      </c>
      <c r="B101" s="10" t="s">
        <v>24</v>
      </c>
      <c r="C101" s="17">
        <v>1821865293.72</v>
      </c>
      <c r="D101" s="18">
        <v>8.6808360551609995E-2</v>
      </c>
      <c r="E101" s="18" t="s">
        <v>25</v>
      </c>
      <c r="F101" s="18" t="s">
        <v>25</v>
      </c>
      <c r="G101" s="17">
        <v>27083711179.48</v>
      </c>
      <c r="H101" s="18">
        <v>0.10365085777699</v>
      </c>
      <c r="I101" s="18" t="s">
        <v>25</v>
      </c>
      <c r="J101" s="18" t="s">
        <v>25</v>
      </c>
      <c r="K101" s="17">
        <v>45141527.149999999</v>
      </c>
      <c r="L101" s="18">
        <v>4.3367192032399996E-3</v>
      </c>
      <c r="M101" s="18" t="s">
        <v>25</v>
      </c>
      <c r="N101" s="18" t="s">
        <v>25</v>
      </c>
      <c r="O101" s="17">
        <v>6275047357.1300001</v>
      </c>
      <c r="P101" s="18">
        <v>1.643105066565E-2</v>
      </c>
      <c r="Q101" s="18" t="s">
        <v>25</v>
      </c>
      <c r="R101" s="18" t="s">
        <v>25</v>
      </c>
      <c r="S101" s="17">
        <v>3660796430.5799999</v>
      </c>
      <c r="T101" s="18">
        <v>1.85989907755E-2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3330677599.1199999</v>
      </c>
      <c r="AB101" s="18">
        <v>1.3684881497500001E-2</v>
      </c>
      <c r="AC101" s="18" t="s">
        <v>25</v>
      </c>
      <c r="AD101" s="18" t="s">
        <v>25</v>
      </c>
      <c r="AE101" s="17">
        <v>42217239387.18</v>
      </c>
      <c r="AF101" s="18">
        <v>3.7531442667759998E-2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3983891370.0999999</v>
      </c>
      <c r="AV101" s="18">
        <v>4.8313832469419997E-2</v>
      </c>
      <c r="AW101" s="18" t="s">
        <v>25</v>
      </c>
      <c r="AX101" s="18" t="s">
        <v>25</v>
      </c>
      <c r="AY101" s="17">
        <v>46201130757.279999</v>
      </c>
      <c r="AZ101" s="18">
        <v>3.6748249908649999E-2</v>
      </c>
      <c r="BA101" s="18" t="s">
        <v>25</v>
      </c>
      <c r="BB101" s="18" t="s">
        <v>25</v>
      </c>
    </row>
    <row r="102" spans="1:57" s="1" customFormat="1" ht="15" customHeight="1" x14ac:dyDescent="0.25">
      <c r="A102" s="11" t="s">
        <v>78</v>
      </c>
      <c r="B102" s="8" t="s">
        <v>38</v>
      </c>
      <c r="C102" s="19">
        <v>1821865293.72</v>
      </c>
      <c r="D102" s="20">
        <v>1</v>
      </c>
      <c r="E102" s="20" t="s">
        <v>25</v>
      </c>
      <c r="F102" s="20" t="s">
        <v>25</v>
      </c>
      <c r="G102" s="19">
        <v>27083711179.48</v>
      </c>
      <c r="H102" s="20">
        <v>1</v>
      </c>
      <c r="I102" s="20" t="s">
        <v>25</v>
      </c>
      <c r="J102" s="20" t="s">
        <v>25</v>
      </c>
      <c r="K102" s="19">
        <v>45141527.149999999</v>
      </c>
      <c r="L102" s="20">
        <v>1</v>
      </c>
      <c r="M102" s="20" t="s">
        <v>25</v>
      </c>
      <c r="N102" s="20" t="s">
        <v>25</v>
      </c>
      <c r="O102" s="19">
        <v>6275047357.1300001</v>
      </c>
      <c r="P102" s="20">
        <v>1</v>
      </c>
      <c r="Q102" s="20" t="s">
        <v>25</v>
      </c>
      <c r="R102" s="20" t="s">
        <v>25</v>
      </c>
      <c r="S102" s="19">
        <v>3660796430.5799999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3330677599.1199999</v>
      </c>
      <c r="AB102" s="20">
        <v>1</v>
      </c>
      <c r="AC102" s="20" t="s">
        <v>25</v>
      </c>
      <c r="AD102" s="20" t="s">
        <v>25</v>
      </c>
      <c r="AE102" s="19">
        <v>42217239387.18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3983891370.0999999</v>
      </c>
      <c r="AV102" s="20">
        <v>1</v>
      </c>
      <c r="AW102" s="20" t="s">
        <v>25</v>
      </c>
      <c r="AX102" s="20" t="s">
        <v>25</v>
      </c>
      <c r="AY102" s="19">
        <v>46201130757.279999</v>
      </c>
      <c r="AZ102" s="20">
        <v>1</v>
      </c>
      <c r="BA102" s="20" t="s">
        <v>25</v>
      </c>
      <c r="BB102" s="20" t="s">
        <v>25</v>
      </c>
    </row>
    <row r="103" spans="1:57" s="1" customFormat="1" x14ac:dyDescent="0.25">
      <c r="A103" s="9" t="s">
        <v>80</v>
      </c>
      <c r="B103" s="10" t="s">
        <v>24</v>
      </c>
      <c r="C103" s="17">
        <v>97234409.629999995</v>
      </c>
      <c r="D103" s="18">
        <v>4.6330317166E-3</v>
      </c>
      <c r="E103" s="18" t="s">
        <v>25</v>
      </c>
      <c r="F103" s="18" t="s">
        <v>25</v>
      </c>
      <c r="G103" s="17">
        <v>2103028879.3499999</v>
      </c>
      <c r="H103" s="18">
        <v>8.0484076140799991E-3</v>
      </c>
      <c r="I103" s="18" t="s">
        <v>25</v>
      </c>
      <c r="J103" s="18" t="s">
        <v>25</v>
      </c>
      <c r="K103" s="17">
        <v>45075678.619999997</v>
      </c>
      <c r="L103" s="18">
        <v>4.3303931748000001E-3</v>
      </c>
      <c r="M103" s="18" t="s">
        <v>25</v>
      </c>
      <c r="N103" s="18" t="s">
        <v>25</v>
      </c>
      <c r="O103" s="17">
        <v>3201066221.6900001</v>
      </c>
      <c r="P103" s="18">
        <v>8.3819098533100007E-3</v>
      </c>
      <c r="Q103" s="18" t="s">
        <v>25</v>
      </c>
      <c r="R103" s="18" t="s">
        <v>25</v>
      </c>
      <c r="S103" s="17">
        <v>2979368892.3099999</v>
      </c>
      <c r="T103" s="18">
        <v>1.513693962385E-2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1525098158.8199999</v>
      </c>
      <c r="AB103" s="18">
        <v>6.2662287040400003E-3</v>
      </c>
      <c r="AC103" s="18" t="s">
        <v>25</v>
      </c>
      <c r="AD103" s="18" t="s">
        <v>25</v>
      </c>
      <c r="AE103" s="17">
        <v>9950872240.4200001</v>
      </c>
      <c r="AF103" s="18">
        <v>8.8464001058999996E-3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9950872240.4200001</v>
      </c>
      <c r="AZ103" s="18">
        <v>7.9148958890399995E-3</v>
      </c>
      <c r="BA103" s="18" t="s">
        <v>25</v>
      </c>
      <c r="BB103" s="18" t="s">
        <v>25</v>
      </c>
    </row>
    <row r="104" spans="1:57" s="1" customFormat="1" x14ac:dyDescent="0.25">
      <c r="A104" s="11" t="s">
        <v>81</v>
      </c>
      <c r="B104" s="8" t="s">
        <v>38</v>
      </c>
      <c r="C104" s="19">
        <v>97234409.629999995</v>
      </c>
      <c r="D104" s="20">
        <v>1</v>
      </c>
      <c r="E104" s="20" t="s">
        <v>25</v>
      </c>
      <c r="F104" s="20" t="s">
        <v>25</v>
      </c>
      <c r="G104" s="19">
        <v>2103028879.3499999</v>
      </c>
      <c r="H104" s="20">
        <v>1</v>
      </c>
      <c r="I104" s="20" t="s">
        <v>25</v>
      </c>
      <c r="J104" s="20" t="s">
        <v>25</v>
      </c>
      <c r="K104" s="19">
        <v>45075678.619999997</v>
      </c>
      <c r="L104" s="20">
        <v>1</v>
      </c>
      <c r="M104" s="20" t="s">
        <v>25</v>
      </c>
      <c r="N104" s="20" t="s">
        <v>25</v>
      </c>
      <c r="O104" s="19">
        <v>3201066221.6900001</v>
      </c>
      <c r="P104" s="20">
        <v>1</v>
      </c>
      <c r="Q104" s="20" t="s">
        <v>25</v>
      </c>
      <c r="R104" s="20" t="s">
        <v>25</v>
      </c>
      <c r="S104" s="19">
        <v>2979368892.3099999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1525098158.8199999</v>
      </c>
      <c r="AB104" s="20">
        <v>1</v>
      </c>
      <c r="AC104" s="20" t="s">
        <v>25</v>
      </c>
      <c r="AD104" s="20" t="s">
        <v>25</v>
      </c>
      <c r="AE104" s="19">
        <v>9950872240.4200001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9950872240.4200001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25">
      <c r="A105" s="26" t="s">
        <v>82</v>
      </c>
      <c r="B105" s="27" t="s">
        <v>24</v>
      </c>
      <c r="C105" s="28">
        <v>1197604380.96</v>
      </c>
      <c r="D105" s="29">
        <v>5.7063534422070003E-2</v>
      </c>
      <c r="E105" s="29">
        <v>0.25</v>
      </c>
      <c r="F105" s="29">
        <f>+E105-D105</f>
        <v>0.19293646557792998</v>
      </c>
      <c r="G105" s="28">
        <v>36588742652.25</v>
      </c>
      <c r="H105" s="29">
        <v>0.14002713792638999</v>
      </c>
      <c r="I105" s="29">
        <v>0.25</v>
      </c>
      <c r="J105" s="29">
        <f>+I105-H105</f>
        <v>0.10997286207361001</v>
      </c>
      <c r="K105" s="28">
        <v>210170757.11000001</v>
      </c>
      <c r="L105" s="29">
        <v>2.0190977484870001E-2</v>
      </c>
      <c r="M105" s="29">
        <v>0.25</v>
      </c>
      <c r="N105" s="29">
        <f>+M105-L105</f>
        <v>0.22980902251513</v>
      </c>
      <c r="O105" s="28">
        <v>75378942886.779999</v>
      </c>
      <c r="P105" s="29">
        <v>0.19737782987221</v>
      </c>
      <c r="Q105" s="29">
        <v>0.25</v>
      </c>
      <c r="R105" s="29">
        <f>+Q105-P105</f>
        <v>5.2622170127789997E-2</v>
      </c>
      <c r="S105" s="28">
        <v>40583052778.360001</v>
      </c>
      <c r="T105" s="29">
        <v>0.20618568625153</v>
      </c>
      <c r="U105" s="29">
        <v>0.25</v>
      </c>
      <c r="V105" s="29">
        <f>+U105-T105</f>
        <v>4.3814313748470002E-2</v>
      </c>
      <c r="W105" s="28" t="s">
        <v>25</v>
      </c>
      <c r="X105" s="29" t="s">
        <v>25</v>
      </c>
      <c r="Y105" s="29" t="s">
        <v>25</v>
      </c>
      <c r="Z105" s="29" t="s">
        <v>25</v>
      </c>
      <c r="AA105" s="28">
        <v>19183951460.93</v>
      </c>
      <c r="AB105" s="29">
        <v>7.8821829667910001E-2</v>
      </c>
      <c r="AC105" s="29">
        <v>0.25</v>
      </c>
      <c r="AD105" s="29">
        <f>+AC105-AB105</f>
        <v>0.17117817033208999</v>
      </c>
      <c r="AE105" s="28">
        <v>173142464916.39001</v>
      </c>
      <c r="AF105" s="29">
        <v>0.15392495079478999</v>
      </c>
      <c r="AG105" s="29">
        <v>0.25</v>
      </c>
      <c r="AH105" s="29">
        <f>+AG105-AF105</f>
        <v>9.6075049205210011E-2</v>
      </c>
      <c r="AI105" s="28">
        <v>4330577413.8599997</v>
      </c>
      <c r="AJ105" s="29">
        <v>0.19927327018343999</v>
      </c>
      <c r="AK105" s="29">
        <v>0.25</v>
      </c>
      <c r="AL105" s="29">
        <f>+AK105-AJ105</f>
        <v>5.0726729816560012E-2</v>
      </c>
      <c r="AM105" s="28" t="s">
        <v>25</v>
      </c>
      <c r="AN105" s="29" t="s">
        <v>25</v>
      </c>
      <c r="AO105" s="29" t="s">
        <v>25</v>
      </c>
      <c r="AP105" s="29" t="s">
        <v>25</v>
      </c>
      <c r="AQ105" s="28">
        <v>4330577413.8599997</v>
      </c>
      <c r="AR105" s="29">
        <v>8.6741672345470006E-2</v>
      </c>
      <c r="AS105" s="29">
        <v>0.25</v>
      </c>
      <c r="AT105" s="29">
        <f>+AS105--AR105</f>
        <v>0.33674167234547003</v>
      </c>
      <c r="AU105" s="28">
        <v>19911610185.889999</v>
      </c>
      <c r="AV105" s="29">
        <v>0.24147400351762999</v>
      </c>
      <c r="AW105" s="29">
        <v>0.25</v>
      </c>
      <c r="AX105" s="29">
        <f>+AW105-AV105</f>
        <v>8.525996482370013E-3</v>
      </c>
      <c r="AY105" s="28">
        <v>197384652516.14001</v>
      </c>
      <c r="AZ105" s="29">
        <v>0.15699919936813</v>
      </c>
      <c r="BA105" s="29">
        <v>0.25</v>
      </c>
      <c r="BB105" s="29">
        <f>+BA105-AZ105</f>
        <v>9.3000800631869995E-2</v>
      </c>
    </row>
    <row r="106" spans="1:57" s="1" customFormat="1" ht="15" customHeight="1" x14ac:dyDescent="0.25">
      <c r="A106" s="9" t="s">
        <v>117</v>
      </c>
      <c r="B106" s="10" t="s">
        <v>24</v>
      </c>
      <c r="C106" s="17">
        <v>63051227.130000003</v>
      </c>
      <c r="D106" s="18">
        <v>3.00426912834E-3</v>
      </c>
      <c r="E106" s="18" t="s">
        <v>25</v>
      </c>
      <c r="F106" s="18" t="s">
        <v>25</v>
      </c>
      <c r="G106" s="17">
        <v>147119529.97999999</v>
      </c>
      <c r="H106" s="18">
        <v>5.6303456261999998E-4</v>
      </c>
      <c r="I106" s="18" t="s">
        <v>25</v>
      </c>
      <c r="J106" s="18" t="s">
        <v>25</v>
      </c>
      <c r="K106" s="17">
        <v>210170757.11000001</v>
      </c>
      <c r="L106" s="18">
        <v>2.0190977484870001E-2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394070169.57999998</v>
      </c>
      <c r="T106" s="18">
        <v>2.0021073522900001E-3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814411683.79999995</v>
      </c>
      <c r="AF106" s="18">
        <v>7.2401809929000004E-4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814411683.79999995</v>
      </c>
      <c r="AZ106" s="18">
        <v>6.4778077061E-4</v>
      </c>
      <c r="BA106" s="18" t="s">
        <v>25</v>
      </c>
      <c r="BB106" s="18" t="s">
        <v>25</v>
      </c>
    </row>
    <row r="107" spans="1:57" s="1" customFormat="1" x14ac:dyDescent="0.25">
      <c r="A107" s="11" t="s">
        <v>83</v>
      </c>
      <c r="B107" s="8" t="s">
        <v>45</v>
      </c>
      <c r="C107" s="19">
        <v>63051227.130000003</v>
      </c>
      <c r="D107" s="20">
        <v>1</v>
      </c>
      <c r="E107" s="20" t="s">
        <v>25</v>
      </c>
      <c r="F107" s="20" t="s">
        <v>25</v>
      </c>
      <c r="G107" s="19">
        <v>147119529.97999999</v>
      </c>
      <c r="H107" s="20">
        <v>1</v>
      </c>
      <c r="I107" s="20" t="s">
        <v>25</v>
      </c>
      <c r="J107" s="20" t="s">
        <v>25</v>
      </c>
      <c r="K107" s="19">
        <v>210170757.11000001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394070169.57999998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814411683.79999995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814411683.79999995</v>
      </c>
      <c r="AZ107" s="20">
        <v>1</v>
      </c>
      <c r="BA107" s="20" t="s">
        <v>25</v>
      </c>
      <c r="BB107" s="20" t="s">
        <v>25</v>
      </c>
    </row>
    <row r="108" spans="1:57" s="1" customFormat="1" x14ac:dyDescent="0.25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9236560999.0300007</v>
      </c>
      <c r="H108" s="18">
        <v>3.53488288261E-2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6350397333.7399998</v>
      </c>
      <c r="P108" s="18">
        <v>1.6628352648069999E-2</v>
      </c>
      <c r="Q108" s="18" t="s">
        <v>25</v>
      </c>
      <c r="R108" s="18" t="s">
        <v>25</v>
      </c>
      <c r="S108" s="17">
        <v>5089706517.3400002</v>
      </c>
      <c r="T108" s="18">
        <v>2.585869123321E-2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5785383740.7799997</v>
      </c>
      <c r="AB108" s="18">
        <v>2.3770625812310001E-2</v>
      </c>
      <c r="AC108" s="18" t="s">
        <v>25</v>
      </c>
      <c r="AD108" s="18" t="s">
        <v>25</v>
      </c>
      <c r="AE108" s="17">
        <v>26462048590.889999</v>
      </c>
      <c r="AF108" s="18">
        <v>2.3524959802610001E-2</v>
      </c>
      <c r="AG108" s="18" t="s">
        <v>25</v>
      </c>
      <c r="AH108" s="18" t="s">
        <v>25</v>
      </c>
      <c r="AI108" s="17">
        <v>31096176.899999999</v>
      </c>
      <c r="AJ108" s="18">
        <v>1.4309031496E-3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31096176.899999999</v>
      </c>
      <c r="AR108" s="18">
        <v>6.2285790786999998E-4</v>
      </c>
      <c r="AS108" s="18" t="s">
        <v>25</v>
      </c>
      <c r="AT108" s="18" t="s">
        <v>25</v>
      </c>
      <c r="AU108" s="17">
        <v>1117668334.28</v>
      </c>
      <c r="AV108" s="18">
        <v>1.355429544692E-2</v>
      </c>
      <c r="AW108" s="18" t="s">
        <v>25</v>
      </c>
      <c r="AX108" s="18" t="s">
        <v>25</v>
      </c>
      <c r="AY108" s="17">
        <v>27610813102.07</v>
      </c>
      <c r="AZ108" s="18">
        <v>2.1961563351910001E-2</v>
      </c>
      <c r="BA108" s="18" t="s">
        <v>25</v>
      </c>
      <c r="BB108" s="18" t="s">
        <v>25</v>
      </c>
      <c r="BC108" s="13"/>
    </row>
    <row r="109" spans="1:57" s="1" customFormat="1" x14ac:dyDescent="0.25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9236560999.0300007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6350397333.7399998</v>
      </c>
      <c r="P109" s="20">
        <v>1</v>
      </c>
      <c r="Q109" s="20" t="s">
        <v>25</v>
      </c>
      <c r="R109" s="20" t="s">
        <v>25</v>
      </c>
      <c r="S109" s="19">
        <v>5089706517.3400002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5785383740.7799997</v>
      </c>
      <c r="AB109" s="20">
        <v>1</v>
      </c>
      <c r="AC109" s="20" t="s">
        <v>25</v>
      </c>
      <c r="AD109" s="20" t="s">
        <v>25</v>
      </c>
      <c r="AE109" s="19">
        <v>26462048590.889999</v>
      </c>
      <c r="AF109" s="20">
        <v>1</v>
      </c>
      <c r="AG109" s="20" t="s">
        <v>25</v>
      </c>
      <c r="AH109" s="20" t="s">
        <v>25</v>
      </c>
      <c r="AI109" s="19">
        <v>31096176.899999999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31096176.899999999</v>
      </c>
      <c r="AR109" s="20">
        <v>1</v>
      </c>
      <c r="AS109" s="20" t="s">
        <v>25</v>
      </c>
      <c r="AT109" s="20" t="s">
        <v>25</v>
      </c>
      <c r="AU109" s="19">
        <v>1117668334.28</v>
      </c>
      <c r="AV109" s="20">
        <v>1</v>
      </c>
      <c r="AW109" s="20" t="s">
        <v>25</v>
      </c>
      <c r="AX109" s="20" t="s">
        <v>25</v>
      </c>
      <c r="AY109" s="19">
        <v>27610813102.07</v>
      </c>
      <c r="AZ109" s="20">
        <v>1</v>
      </c>
      <c r="BA109" s="20" t="s">
        <v>25</v>
      </c>
      <c r="BB109" s="20" t="s">
        <v>25</v>
      </c>
      <c r="BC109" s="13"/>
      <c r="BD109" s="13"/>
    </row>
    <row r="110" spans="1:57" s="1" customFormat="1" x14ac:dyDescent="0.25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3326329955.8400002</v>
      </c>
      <c r="H110" s="18">
        <v>1.273004836329E-2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1764792974.45</v>
      </c>
      <c r="P110" s="18">
        <v>4.6210651692699996E-3</v>
      </c>
      <c r="Q110" s="18" t="s">
        <v>25</v>
      </c>
      <c r="R110" s="18" t="s">
        <v>25</v>
      </c>
      <c r="S110" s="17">
        <v>1455571387.7</v>
      </c>
      <c r="T110" s="18">
        <v>7.39515548769E-3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1396475189.3499999</v>
      </c>
      <c r="AB110" s="18">
        <v>5.7377506263299998E-3</v>
      </c>
      <c r="AC110" s="18" t="s">
        <v>25</v>
      </c>
      <c r="AD110" s="18" t="s">
        <v>25</v>
      </c>
      <c r="AE110" s="17">
        <v>7943169507.3400002</v>
      </c>
      <c r="AF110" s="18">
        <v>7.0615373077999996E-3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318537242.48000002</v>
      </c>
      <c r="AV110" s="18">
        <v>3.86299563385E-3</v>
      </c>
      <c r="AW110" s="18" t="s">
        <v>25</v>
      </c>
      <c r="AX110" s="18" t="s">
        <v>25</v>
      </c>
      <c r="AY110" s="17">
        <v>8261706749.8199997</v>
      </c>
      <c r="AZ110" s="18">
        <v>6.5713383923299996E-3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25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3326329955.8400002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1764792974.45</v>
      </c>
      <c r="P111" s="20">
        <v>1</v>
      </c>
      <c r="Q111" s="20" t="s">
        <v>25</v>
      </c>
      <c r="R111" s="20" t="s">
        <v>25</v>
      </c>
      <c r="S111" s="19">
        <v>1455571387.7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1396475189.3499999</v>
      </c>
      <c r="AB111" s="20">
        <v>1</v>
      </c>
      <c r="AC111" s="20" t="s">
        <v>25</v>
      </c>
      <c r="AD111" s="20" t="s">
        <v>25</v>
      </c>
      <c r="AE111" s="19">
        <v>7943169507.3400002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318537242.48000002</v>
      </c>
      <c r="AV111" s="20">
        <v>1</v>
      </c>
      <c r="AW111" s="20" t="s">
        <v>25</v>
      </c>
      <c r="AX111" s="20" t="s">
        <v>25</v>
      </c>
      <c r="AY111" s="19">
        <v>8261706749.8199997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25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690802110.74000001</v>
      </c>
      <c r="H112" s="18">
        <v>2.6437378119200002E-3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869967364.05999994</v>
      </c>
      <c r="T112" s="18">
        <v>4.4199439345999998E-3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539342824.42999995</v>
      </c>
      <c r="AB112" s="18">
        <v>2.2160183383700001E-3</v>
      </c>
      <c r="AC112" s="18" t="s">
        <v>25</v>
      </c>
      <c r="AD112" s="18" t="s">
        <v>25</v>
      </c>
      <c r="AE112" s="17">
        <v>2100112299.23</v>
      </c>
      <c r="AF112" s="18">
        <v>1.86701559596E-3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2100112299.23</v>
      </c>
      <c r="AZ112" s="18">
        <v>1.67042343647E-3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25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690802110.74000001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869967364.05999994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539342824.42999995</v>
      </c>
      <c r="AB113" s="20">
        <v>1</v>
      </c>
      <c r="AC113" s="20" t="s">
        <v>25</v>
      </c>
      <c r="AD113" s="20" t="s">
        <v>25</v>
      </c>
      <c r="AE113" s="19">
        <v>2100112299.23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2100112299.23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25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105519972.12</v>
      </c>
      <c r="H114" s="18">
        <v>4.0383075829000001E-4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469046756.69</v>
      </c>
      <c r="P114" s="18">
        <v>1.2281869100099999E-3</v>
      </c>
      <c r="Q114" s="18" t="s">
        <v>25</v>
      </c>
      <c r="R114" s="18" t="s">
        <v>25</v>
      </c>
      <c r="S114" s="17">
        <v>79986488.359999999</v>
      </c>
      <c r="T114" s="18">
        <v>4.0637822598999998E-4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575465065.17999995</v>
      </c>
      <c r="AB114" s="18">
        <v>2.3644351602899998E-3</v>
      </c>
      <c r="AC114" s="18" t="s">
        <v>25</v>
      </c>
      <c r="AD114" s="18" t="s">
        <v>25</v>
      </c>
      <c r="AE114" s="17">
        <v>1230018282.3499999</v>
      </c>
      <c r="AF114" s="18">
        <v>1.0934954846499999E-3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274476312.56</v>
      </c>
      <c r="AV114" s="18">
        <v>3.32865566601E-3</v>
      </c>
      <c r="AW114" s="18" t="s">
        <v>25</v>
      </c>
      <c r="AX114" s="18" t="s">
        <v>25</v>
      </c>
      <c r="AY114" s="17">
        <v>1504494594.9100001</v>
      </c>
      <c r="AZ114" s="18">
        <v>1.1966707838899999E-3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25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105519972.12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469046756.69</v>
      </c>
      <c r="P115" s="20">
        <v>1</v>
      </c>
      <c r="Q115" s="20" t="s">
        <v>25</v>
      </c>
      <c r="R115" s="20" t="s">
        <v>25</v>
      </c>
      <c r="S115" s="19">
        <v>79986488.359999999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575465065.17999995</v>
      </c>
      <c r="AB115" s="20">
        <v>1</v>
      </c>
      <c r="AC115" s="20" t="s">
        <v>25</v>
      </c>
      <c r="AD115" s="20" t="s">
        <v>25</v>
      </c>
      <c r="AE115" s="19">
        <v>1230018282.3499999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274476312.56</v>
      </c>
      <c r="AV115" s="20">
        <v>1</v>
      </c>
      <c r="AW115" s="20" t="s">
        <v>25</v>
      </c>
      <c r="AX115" s="20" t="s">
        <v>25</v>
      </c>
      <c r="AY115" s="19">
        <v>1504494594.9100001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25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823161676.59000003</v>
      </c>
      <c r="H116" s="18">
        <v>3.1502851770300001E-3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6344530327.7600002</v>
      </c>
      <c r="P116" s="18">
        <v>1.6612990043290001E-2</v>
      </c>
      <c r="Q116" s="18" t="s">
        <v>25</v>
      </c>
      <c r="R116" s="18" t="s">
        <v>25</v>
      </c>
      <c r="S116" s="17">
        <v>2754244262.1700001</v>
      </c>
      <c r="T116" s="18">
        <v>1.399317459929E-2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1982488091.74</v>
      </c>
      <c r="AB116" s="18">
        <v>8.1455240858000003E-3</v>
      </c>
      <c r="AC116" s="18" t="s">
        <v>25</v>
      </c>
      <c r="AD116" s="18" t="s">
        <v>25</v>
      </c>
      <c r="AE116" s="17">
        <v>11904424358.26</v>
      </c>
      <c r="AF116" s="18">
        <v>1.0583122600629999E-2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492861995.75999999</v>
      </c>
      <c r="AV116" s="18">
        <v>5.9770836304399999E-3</v>
      </c>
      <c r="AW116" s="18" t="s">
        <v>25</v>
      </c>
      <c r="AX116" s="18" t="s">
        <v>25</v>
      </c>
      <c r="AY116" s="17">
        <v>12397286354.02</v>
      </c>
      <c r="AZ116" s="18">
        <v>9.8607668180299996E-3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25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823161676.59000003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6344530327.7600002</v>
      </c>
      <c r="P117" s="20">
        <v>1</v>
      </c>
      <c r="Q117" s="20" t="s">
        <v>25</v>
      </c>
      <c r="R117" s="20" t="s">
        <v>25</v>
      </c>
      <c r="S117" s="19">
        <v>2754244262.1700001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1982488091.74</v>
      </c>
      <c r="AB117" s="20">
        <v>1</v>
      </c>
      <c r="AC117" s="20" t="s">
        <v>25</v>
      </c>
      <c r="AD117" s="20" t="s">
        <v>25</v>
      </c>
      <c r="AE117" s="19">
        <v>11904424358.26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492861995.75999999</v>
      </c>
      <c r="AV117" s="20">
        <v>1</v>
      </c>
      <c r="AW117" s="20" t="s">
        <v>25</v>
      </c>
      <c r="AX117" s="20" t="s">
        <v>25</v>
      </c>
      <c r="AY117" s="19">
        <v>12397286354.02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25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20223604379.049999</v>
      </c>
      <c r="P118" s="18">
        <v>5.295498970484E-2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20223604379.049999</v>
      </c>
      <c r="AF118" s="18">
        <v>1.7978936076959998E-2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20223604379.049999</v>
      </c>
      <c r="AZ118" s="18">
        <v>1.608579823899E-2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25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20223604379.049999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20223604379.049999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20223604379.049999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25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780944916.79999995</v>
      </c>
      <c r="H120" s="18">
        <v>2.9887193068399999E-3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1440337999.49</v>
      </c>
      <c r="P120" s="18">
        <v>3.7714881336100002E-3</v>
      </c>
      <c r="Q120" s="18" t="s">
        <v>25</v>
      </c>
      <c r="R120" s="18" t="s">
        <v>25</v>
      </c>
      <c r="S120" s="17">
        <v>457098748.55000001</v>
      </c>
      <c r="T120" s="18">
        <v>2.32232946272E-3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1636325122.8399999</v>
      </c>
      <c r="AB120" s="18">
        <v>6.7232311537299997E-3</v>
      </c>
      <c r="AC120" s="18" t="s">
        <v>25</v>
      </c>
      <c r="AD120" s="18" t="s">
        <v>25</v>
      </c>
      <c r="AE120" s="17">
        <v>4314706787.6800003</v>
      </c>
      <c r="AF120" s="18">
        <v>3.83580671737E-3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4314706787.6800003</v>
      </c>
      <c r="AZ120" s="18">
        <v>3.4319056853700002E-3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25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780944916.79999995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1440337999.49</v>
      </c>
      <c r="P121" s="20">
        <v>1</v>
      </c>
      <c r="Q121" s="20" t="s">
        <v>25</v>
      </c>
      <c r="R121" s="20" t="s">
        <v>25</v>
      </c>
      <c r="S121" s="19">
        <v>457098748.55000001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1636325122.8399999</v>
      </c>
      <c r="AB121" s="20">
        <v>1</v>
      </c>
      <c r="AC121" s="20" t="s">
        <v>25</v>
      </c>
      <c r="AD121" s="20" t="s">
        <v>25</v>
      </c>
      <c r="AE121" s="19">
        <v>4314706787.6800003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4314706787.6800003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25">
      <c r="A122" s="9" t="s">
        <v>88</v>
      </c>
      <c r="B122" s="10" t="s">
        <v>24</v>
      </c>
      <c r="C122" s="17">
        <v>22020640.27</v>
      </c>
      <c r="D122" s="18">
        <v>1.04924095471E-3</v>
      </c>
      <c r="E122" s="18" t="s">
        <v>25</v>
      </c>
      <c r="F122" s="18" t="s">
        <v>25</v>
      </c>
      <c r="G122" s="17">
        <v>1112854374.6600001</v>
      </c>
      <c r="H122" s="18">
        <v>4.2589551243499999E-3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3388838013.1300001</v>
      </c>
      <c r="T122" s="18">
        <v>1.721728267089E-2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4523713028.0600004</v>
      </c>
      <c r="AF122" s="18">
        <v>4.0216148337199999E-3</v>
      </c>
      <c r="AG122" s="18" t="s">
        <v>25</v>
      </c>
      <c r="AH122" s="18" t="s">
        <v>25</v>
      </c>
      <c r="AI122" s="17">
        <v>358253366.67000002</v>
      </c>
      <c r="AJ122" s="18">
        <v>1.6485173478729999E-2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358253366.67000002</v>
      </c>
      <c r="AR122" s="18">
        <v>7.1758320377500002E-3</v>
      </c>
      <c r="AS122" s="18" t="s">
        <v>25</v>
      </c>
      <c r="AT122" s="18" t="s">
        <v>25</v>
      </c>
      <c r="AU122" s="17">
        <v>1762236368.8699999</v>
      </c>
      <c r="AV122" s="18">
        <v>2.1371163213960001E-2</v>
      </c>
      <c r="AW122" s="18" t="s">
        <v>25</v>
      </c>
      <c r="AX122" s="18" t="s">
        <v>25</v>
      </c>
      <c r="AY122" s="17">
        <v>6644202763.6000004</v>
      </c>
      <c r="AZ122" s="18">
        <v>5.2847802553400002E-3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25">
      <c r="A123" s="11" t="s">
        <v>83</v>
      </c>
      <c r="B123" s="8" t="s">
        <v>45</v>
      </c>
      <c r="C123" s="19">
        <v>22020640.27</v>
      </c>
      <c r="D123" s="20">
        <v>1</v>
      </c>
      <c r="E123" s="20" t="s">
        <v>25</v>
      </c>
      <c r="F123" s="20" t="s">
        <v>25</v>
      </c>
      <c r="G123" s="19">
        <v>1112854374.6600001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3388838013.1300001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4523713028.0600004</v>
      </c>
      <c r="AF123" s="20">
        <v>1</v>
      </c>
      <c r="AG123" s="20" t="s">
        <v>25</v>
      </c>
      <c r="AH123" s="20" t="s">
        <v>25</v>
      </c>
      <c r="AI123" s="19">
        <v>358253366.67000002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358253366.67000002</v>
      </c>
      <c r="AR123" s="20">
        <v>1</v>
      </c>
      <c r="AS123" s="20" t="s">
        <v>25</v>
      </c>
      <c r="AT123" s="20" t="s">
        <v>25</v>
      </c>
      <c r="AU123" s="19">
        <v>1762236368.8699999</v>
      </c>
      <c r="AV123" s="20">
        <v>1</v>
      </c>
      <c r="AW123" s="20" t="s">
        <v>25</v>
      </c>
      <c r="AX123" s="20" t="s">
        <v>25</v>
      </c>
      <c r="AY123" s="19">
        <v>6644202763.6000004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25">
      <c r="A124" s="9" t="s">
        <v>89</v>
      </c>
      <c r="B124" s="10" t="s">
        <v>24</v>
      </c>
      <c r="C124" s="17">
        <v>62289440.340000004</v>
      </c>
      <c r="D124" s="18">
        <v>2.9679714599300001E-3</v>
      </c>
      <c r="E124" s="18" t="s">
        <v>25</v>
      </c>
      <c r="F124" s="18" t="s">
        <v>25</v>
      </c>
      <c r="G124" s="17">
        <v>4943800758.79</v>
      </c>
      <c r="H124" s="18">
        <v>1.8920198414880001E-2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4127559932.5900002</v>
      </c>
      <c r="T124" s="18">
        <v>2.0970422848499998E-2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1245788806.8</v>
      </c>
      <c r="AB124" s="18">
        <v>5.1186197656799999E-3</v>
      </c>
      <c r="AC124" s="18" t="s">
        <v>25</v>
      </c>
      <c r="AD124" s="18" t="s">
        <v>25</v>
      </c>
      <c r="AE124" s="17">
        <v>10379438938.52</v>
      </c>
      <c r="AF124" s="18">
        <v>9.2273991170299993E-3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996631045.44000006</v>
      </c>
      <c r="AV124" s="18">
        <v>1.2086440339360001E-2</v>
      </c>
      <c r="AW124" s="18" t="s">
        <v>25</v>
      </c>
      <c r="AX124" s="18" t="s">
        <v>25</v>
      </c>
      <c r="AY124" s="17">
        <v>11376069983.959999</v>
      </c>
      <c r="AZ124" s="18">
        <v>9.0484941796099994E-3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25">
      <c r="A125" s="11" t="s">
        <v>83</v>
      </c>
      <c r="B125" s="8" t="s">
        <v>45</v>
      </c>
      <c r="C125" s="19">
        <v>62289440.340000004</v>
      </c>
      <c r="D125" s="20">
        <v>1</v>
      </c>
      <c r="E125" s="20" t="s">
        <v>25</v>
      </c>
      <c r="F125" s="20" t="s">
        <v>25</v>
      </c>
      <c r="G125" s="19">
        <v>4943800758.79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4127559932.5900002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1245788806.8</v>
      </c>
      <c r="AB125" s="20">
        <v>1</v>
      </c>
      <c r="AC125" s="20" t="s">
        <v>25</v>
      </c>
      <c r="AD125" s="20" t="s">
        <v>25</v>
      </c>
      <c r="AE125" s="19">
        <v>10379438938.52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996631045.44000006</v>
      </c>
      <c r="AV125" s="20">
        <v>1</v>
      </c>
      <c r="AW125" s="20" t="s">
        <v>25</v>
      </c>
      <c r="AX125" s="20" t="s">
        <v>25</v>
      </c>
      <c r="AY125" s="19">
        <v>11376069983.959999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25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8124582253.8400002</v>
      </c>
      <c r="H126" s="18">
        <v>3.109322478406E-2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8124582253.8400002</v>
      </c>
      <c r="AF126" s="18">
        <v>7.2228146009999999E-3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8124582253.8400002</v>
      </c>
      <c r="AZ126" s="18">
        <v>6.46226995257E-3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25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8124582253.8400002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8124582253.8400002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8124582253.8400002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25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1268856040.8</v>
      </c>
      <c r="H128" s="18">
        <v>4.8559821123800003E-3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1752882157.9000001</v>
      </c>
      <c r="T128" s="18">
        <v>8.9056683985399999E-3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2154021986.8200002</v>
      </c>
      <c r="AB128" s="18">
        <v>8.8503119126300007E-3</v>
      </c>
      <c r="AC128" s="18" t="s">
        <v>25</v>
      </c>
      <c r="AD128" s="18" t="s">
        <v>25</v>
      </c>
      <c r="AE128" s="17">
        <v>5175760185.5200005</v>
      </c>
      <c r="AF128" s="18">
        <v>4.6012896504999999E-3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291465390.62</v>
      </c>
      <c r="AV128" s="18">
        <v>3.5346872554599998E-3</v>
      </c>
      <c r="AW128" s="18" t="s">
        <v>25</v>
      </c>
      <c r="AX128" s="18" t="s">
        <v>25</v>
      </c>
      <c r="AY128" s="17">
        <v>5467225576.1400003</v>
      </c>
      <c r="AZ128" s="18">
        <v>4.34861589935E-3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25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1268856040.8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1752882157.9000001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2154021986.8200002</v>
      </c>
      <c r="AB129" s="20">
        <v>1</v>
      </c>
      <c r="AC129" s="20" t="s">
        <v>25</v>
      </c>
      <c r="AD129" s="20" t="s">
        <v>25</v>
      </c>
      <c r="AE129" s="19">
        <v>5175760185.5200005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291465390.62</v>
      </c>
      <c r="AV129" s="20">
        <v>1</v>
      </c>
      <c r="AW129" s="20" t="s">
        <v>25</v>
      </c>
      <c r="AX129" s="20" t="s">
        <v>25</v>
      </c>
      <c r="AY129" s="19">
        <v>5467225576.1400003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25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3162604802.52</v>
      </c>
      <c r="P130" s="18">
        <v>8.2811996130299995E-3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3162604802.52</v>
      </c>
      <c r="AF130" s="18">
        <v>2.8115794056999999E-3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3162604802.52</v>
      </c>
      <c r="AZ130" s="18">
        <v>2.51552699556E-3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25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3162604802.52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3162604802.52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3162604802.52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25">
      <c r="A132" s="9" t="s">
        <v>126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3370836331.5900002</v>
      </c>
      <c r="P132" s="18">
        <v>8.8264485346099993E-3</v>
      </c>
      <c r="Q132" s="18" t="s">
        <v>25</v>
      </c>
      <c r="R132" s="18" t="s">
        <v>25</v>
      </c>
      <c r="S132" s="17">
        <v>2028679408.0799999</v>
      </c>
      <c r="T132" s="18">
        <v>1.0306880022650001E-2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5399515739.6700001</v>
      </c>
      <c r="AF132" s="18">
        <v>4.80021001749E-3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5399515739.6700001</v>
      </c>
      <c r="AZ132" s="18">
        <v>4.2947596851999996E-3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25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3370836331.5900002</v>
      </c>
      <c r="P133" s="20">
        <v>1</v>
      </c>
      <c r="Q133" s="20" t="s">
        <v>25</v>
      </c>
      <c r="R133" s="20" t="s">
        <v>25</v>
      </c>
      <c r="S133" s="19">
        <v>2028679408.0799999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5399515739.6700001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5399515739.6700001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25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15799855439.120001</v>
      </c>
      <c r="P134" s="18">
        <v>4.1371516493040002E-2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15799855439.120001</v>
      </c>
      <c r="AF134" s="18">
        <v>1.404619006785E-2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15799855439.120001</v>
      </c>
      <c r="AZ134" s="18">
        <v>1.2567160731359999E-2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25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15799855439.120001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15799855439.120001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15799855439.120001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25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748870029.60000002</v>
      </c>
      <c r="P136" s="18">
        <v>1.9608969778299999E-3</v>
      </c>
      <c r="Q136" s="18" t="s">
        <v>25</v>
      </c>
      <c r="R136" s="18" t="s">
        <v>25</v>
      </c>
      <c r="S136" s="17">
        <v>1598002746.9300001</v>
      </c>
      <c r="T136" s="18">
        <v>8.1187902449599992E-3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2346872776.5300002</v>
      </c>
      <c r="AF136" s="18">
        <v>2.0863875122899998E-3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2346872776.5300002</v>
      </c>
      <c r="AZ136" s="18">
        <v>1.86669602848E-3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25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748870029.60000002</v>
      </c>
      <c r="P137" s="20">
        <v>1</v>
      </c>
      <c r="Q137" s="20" t="s">
        <v>25</v>
      </c>
      <c r="R137" s="20" t="s">
        <v>25</v>
      </c>
      <c r="S137" s="19">
        <v>1598002746.9300001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2346872776.5300002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2346872776.5300002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25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5723025342.1199999</v>
      </c>
      <c r="T138" s="18">
        <v>2.9076321932810002E-2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5723025342.1199999</v>
      </c>
      <c r="AF138" s="18">
        <v>5.0878124821000003E-3</v>
      </c>
      <c r="AG138" s="18" t="s">
        <v>25</v>
      </c>
      <c r="AH138" s="18" t="s">
        <v>25</v>
      </c>
      <c r="AI138" s="17">
        <v>870434321.20000005</v>
      </c>
      <c r="AJ138" s="18">
        <v>4.0053387132690001E-2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870434321.20000005</v>
      </c>
      <c r="AR138" s="18">
        <v>1.7434841008989999E-2</v>
      </c>
      <c r="AS138" s="18" t="s">
        <v>25</v>
      </c>
      <c r="AT138" s="18" t="s">
        <v>25</v>
      </c>
      <c r="AU138" s="17">
        <v>335326002.05000001</v>
      </c>
      <c r="AV138" s="18">
        <v>4.0665979015600002E-3</v>
      </c>
      <c r="AW138" s="18" t="s">
        <v>25</v>
      </c>
      <c r="AX138" s="18" t="s">
        <v>25</v>
      </c>
      <c r="AY138" s="17">
        <v>6928785665.3699999</v>
      </c>
      <c r="AZ138" s="18">
        <v>5.5111366977599998E-3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25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5723025342.1199999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5723025342.1199999</v>
      </c>
      <c r="AF139" s="20">
        <v>1</v>
      </c>
      <c r="AG139" s="20" t="s">
        <v>25</v>
      </c>
      <c r="AH139" s="20" t="s">
        <v>25</v>
      </c>
      <c r="AI139" s="19">
        <v>870434321.20000005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870434321.20000005</v>
      </c>
      <c r="AR139" s="20">
        <v>1</v>
      </c>
      <c r="AS139" s="20" t="s">
        <v>25</v>
      </c>
      <c r="AT139" s="20" t="s">
        <v>25</v>
      </c>
      <c r="AU139" s="19">
        <v>335326002.05000001</v>
      </c>
      <c r="AV139" s="20">
        <v>1</v>
      </c>
      <c r="AW139" s="20" t="s">
        <v>25</v>
      </c>
      <c r="AX139" s="20" t="s">
        <v>25</v>
      </c>
      <c r="AY139" s="19">
        <v>6928785665.3699999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25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369684339.26999998</v>
      </c>
      <c r="T140" s="18">
        <v>1.8782130463499999E-3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369684339.26999998</v>
      </c>
      <c r="AF140" s="18">
        <v>3.2865215220000002E-4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369684339.26999998</v>
      </c>
      <c r="AZ140" s="18">
        <v>2.9404588728000001E-4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25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369684339.26999998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369684339.26999998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369684339.26999998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25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100793310.31999999</v>
      </c>
      <c r="P142" s="18">
        <v>2.6392469958999999E-4</v>
      </c>
      <c r="Q142" s="18" t="s">
        <v>25</v>
      </c>
      <c r="R142" s="18" t="s">
        <v>25</v>
      </c>
      <c r="S142" s="17">
        <v>2167819389.29</v>
      </c>
      <c r="T142" s="18">
        <v>1.101379265112E-2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2268612699.6100001</v>
      </c>
      <c r="AF142" s="18">
        <v>2.01681371655E-3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2268612699.6100001</v>
      </c>
      <c r="AZ142" s="18">
        <v>1.8044481826500001E-3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25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100793310.31999999</v>
      </c>
      <c r="P143" s="20">
        <v>1</v>
      </c>
      <c r="Q143" s="20" t="s">
        <v>25</v>
      </c>
      <c r="R143" s="20" t="s">
        <v>25</v>
      </c>
      <c r="S143" s="19">
        <v>2167819389.29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2268612699.6100001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2268612699.6100001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25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509718109.06</v>
      </c>
      <c r="T144" s="18">
        <v>2.5896666444800002E-3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509718109.06</v>
      </c>
      <c r="AF144" s="18">
        <v>4.5314322454000002E-4</v>
      </c>
      <c r="AG144" s="18" t="s">
        <v>25</v>
      </c>
      <c r="AH144" s="18" t="s">
        <v>25</v>
      </c>
      <c r="AI144" s="17">
        <v>1227413063.21</v>
      </c>
      <c r="AJ144" s="18">
        <v>5.6479908242469998E-2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1227413063.21</v>
      </c>
      <c r="AR144" s="18">
        <v>2.4585142253950001E-2</v>
      </c>
      <c r="AS144" s="18" t="s">
        <v>25</v>
      </c>
      <c r="AT144" s="18" t="s">
        <v>25</v>
      </c>
      <c r="AU144" s="17">
        <v>11442107464.59</v>
      </c>
      <c r="AV144" s="18">
        <v>0.13876183153241001</v>
      </c>
      <c r="AW144" s="18" t="s">
        <v>25</v>
      </c>
      <c r="AX144" s="18" t="s">
        <v>25</v>
      </c>
      <c r="AY144" s="17">
        <v>13179238636.860001</v>
      </c>
      <c r="AZ144" s="18">
        <v>1.048272947209E-2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25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509718109.06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509718109.06</v>
      </c>
      <c r="AF145" s="20">
        <v>1</v>
      </c>
      <c r="AG145" s="20" t="s">
        <v>25</v>
      </c>
      <c r="AH145" s="20" t="s">
        <v>25</v>
      </c>
      <c r="AI145" s="19">
        <v>1227413063.21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1227413063.21</v>
      </c>
      <c r="AR145" s="20">
        <v>1</v>
      </c>
      <c r="AS145" s="20" t="s">
        <v>25</v>
      </c>
      <c r="AT145" s="20" t="s">
        <v>25</v>
      </c>
      <c r="AU145" s="19">
        <v>11442107464.59</v>
      </c>
      <c r="AV145" s="20">
        <v>1</v>
      </c>
      <c r="AW145" s="20" t="s">
        <v>25</v>
      </c>
      <c r="AX145" s="20" t="s">
        <v>25</v>
      </c>
      <c r="AY145" s="19">
        <v>13179238636.860001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25">
      <c r="A146" s="9" t="s">
        <v>95</v>
      </c>
      <c r="B146" s="10" t="s">
        <v>24</v>
      </c>
      <c r="C146" s="17">
        <v>331915934.44999999</v>
      </c>
      <c r="D146" s="18">
        <v>1.5815152860030001E-2</v>
      </c>
      <c r="E146" s="18" t="s">
        <v>25</v>
      </c>
      <c r="F146" s="18" t="s">
        <v>25</v>
      </c>
      <c r="G146" s="17">
        <v>64474665.950000003</v>
      </c>
      <c r="H146" s="18">
        <v>2.4674810576000002E-4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615372113.95000005</v>
      </c>
      <c r="T146" s="18">
        <v>3.12645089338E-3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1011762714.35</v>
      </c>
      <c r="AF146" s="18">
        <v>8.9946464662999997E-4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1011762714.35</v>
      </c>
      <c r="AZ146" s="18">
        <v>8.0475322715999997E-4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25">
      <c r="A147" s="11" t="s">
        <v>83</v>
      </c>
      <c r="B147" s="8" t="s">
        <v>45</v>
      </c>
      <c r="C147" s="19">
        <v>331915934.44999999</v>
      </c>
      <c r="D147" s="20">
        <v>1</v>
      </c>
      <c r="E147" s="20" t="s">
        <v>25</v>
      </c>
      <c r="F147" s="20" t="s">
        <v>25</v>
      </c>
      <c r="G147" s="19">
        <v>64474665.950000003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615372113.95000005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1011762714.35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1011762714.35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25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1824829202.5999999</v>
      </c>
      <c r="H148" s="18">
        <v>6.9837220937899996E-3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1680569142.29</v>
      </c>
      <c r="P148" s="18">
        <v>4.4005272235500001E-3</v>
      </c>
      <c r="Q148" s="18" t="s">
        <v>25</v>
      </c>
      <c r="R148" s="18" t="s">
        <v>25</v>
      </c>
      <c r="S148" s="17">
        <v>661539237.16999996</v>
      </c>
      <c r="T148" s="18">
        <v>3.36100692925E-3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1159189366.1199999</v>
      </c>
      <c r="AB148" s="18">
        <v>4.7628053560899997E-3</v>
      </c>
      <c r="AC148" s="18" t="s">
        <v>25</v>
      </c>
      <c r="AD148" s="18" t="s">
        <v>25</v>
      </c>
      <c r="AE148" s="17">
        <v>5326126948.1800003</v>
      </c>
      <c r="AF148" s="18">
        <v>4.7349668310499998E-3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511229137.30000001</v>
      </c>
      <c r="AV148" s="18">
        <v>6.1998274045199997E-3</v>
      </c>
      <c r="AW148" s="18" t="s">
        <v>25</v>
      </c>
      <c r="AX148" s="18" t="s">
        <v>25</v>
      </c>
      <c r="AY148" s="17">
        <v>5837356085.4799995</v>
      </c>
      <c r="AZ148" s="18">
        <v>4.6430166690500001E-3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25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1824829202.5999999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1680569142.29</v>
      </c>
      <c r="P149" s="20">
        <v>1</v>
      </c>
      <c r="Q149" s="20" t="s">
        <v>25</v>
      </c>
      <c r="R149" s="20" t="s">
        <v>25</v>
      </c>
      <c r="S149" s="19">
        <v>661539237.16999996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1159189366.1199999</v>
      </c>
      <c r="AB149" s="20">
        <v>1</v>
      </c>
      <c r="AC149" s="20" t="s">
        <v>25</v>
      </c>
      <c r="AD149" s="20" t="s">
        <v>25</v>
      </c>
      <c r="AE149" s="19">
        <v>5326126948.1800003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511229137.30000001</v>
      </c>
      <c r="AV149" s="20">
        <v>1</v>
      </c>
      <c r="AW149" s="20" t="s">
        <v>25</v>
      </c>
      <c r="AX149" s="20" t="s">
        <v>25</v>
      </c>
      <c r="AY149" s="19">
        <v>5837356085.4799995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ht="15" customHeight="1" x14ac:dyDescent="0.25">
      <c r="A150" s="9" t="s">
        <v>97</v>
      </c>
      <c r="B150" s="10" t="s">
        <v>24</v>
      </c>
      <c r="C150" s="17">
        <v>85718429.709999993</v>
      </c>
      <c r="D150" s="18">
        <v>4.0843175276600004E-3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128584138.03</v>
      </c>
      <c r="T150" s="18">
        <v>6.5328276031E-4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214302567.74000001</v>
      </c>
      <c r="AF150" s="18">
        <v>1.9051659112000001E-4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214302567.74000001</v>
      </c>
      <c r="AZ150" s="18">
        <v>1.7045566172E-4</v>
      </c>
      <c r="BA150" s="18" t="s">
        <v>25</v>
      </c>
      <c r="BB150" s="18" t="s">
        <v>25</v>
      </c>
      <c r="BC150" s="13"/>
      <c r="BD150" s="13"/>
    </row>
    <row r="151" spans="1:56" s="1" customFormat="1" x14ac:dyDescent="0.25">
      <c r="A151" s="11" t="s">
        <v>83</v>
      </c>
      <c r="B151" s="8" t="s">
        <v>45</v>
      </c>
      <c r="C151" s="19">
        <v>85718429.709999993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128584138.03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214302567.74000001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214302567.74000001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ht="15" customHeight="1" x14ac:dyDescent="0.25">
      <c r="A152" s="9" t="s">
        <v>98</v>
      </c>
      <c r="B152" s="10" t="s">
        <v>24</v>
      </c>
      <c r="C152" s="17">
        <v>247268513.81</v>
      </c>
      <c r="D152" s="18">
        <v>1.178186684486E-2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479356802.95999998</v>
      </c>
      <c r="T152" s="18">
        <v>2.4354134204100002E-3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726625316.76999998</v>
      </c>
      <c r="AF152" s="18">
        <v>6.4597536013999998E-4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213023865.88</v>
      </c>
      <c r="AV152" s="18">
        <v>2.5834036152099999E-3</v>
      </c>
      <c r="AW152" s="18" t="s">
        <v>25</v>
      </c>
      <c r="AX152" s="18" t="s">
        <v>25</v>
      </c>
      <c r="AY152" s="17">
        <v>939649182.64999998</v>
      </c>
      <c r="AZ152" s="18">
        <v>7.4739432617000005E-4</v>
      </c>
      <c r="BA152" s="18" t="s">
        <v>25</v>
      </c>
      <c r="BB152" s="18" t="s">
        <v>25</v>
      </c>
      <c r="BC152" s="13"/>
      <c r="BD152" s="13"/>
    </row>
    <row r="153" spans="1:56" s="1" customFormat="1" x14ac:dyDescent="0.25">
      <c r="A153" s="11" t="s">
        <v>83</v>
      </c>
      <c r="B153" s="8" t="s">
        <v>45</v>
      </c>
      <c r="C153" s="19">
        <v>247268513.81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479356802.95999998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726625316.76999998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213023865.88</v>
      </c>
      <c r="AV153" s="20">
        <v>1</v>
      </c>
      <c r="AW153" s="20" t="s">
        <v>25</v>
      </c>
      <c r="AX153" s="20" t="s">
        <v>25</v>
      </c>
      <c r="AY153" s="19">
        <v>939649182.64999998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25">
      <c r="A154" s="9" t="s">
        <v>99</v>
      </c>
      <c r="B154" s="10" t="s">
        <v>24</v>
      </c>
      <c r="C154" s="17">
        <v>286368853.67000002</v>
      </c>
      <c r="D154" s="18">
        <v>1.364492247908E-2</v>
      </c>
      <c r="E154" s="18" t="s">
        <v>25</v>
      </c>
      <c r="F154" s="18" t="s">
        <v>25</v>
      </c>
      <c r="G154" s="17">
        <v>180054938.12</v>
      </c>
      <c r="H154" s="18">
        <v>6.8908018769999997E-4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2116574255.1800001</v>
      </c>
      <c r="T154" s="18">
        <v>1.0753437344650001E-2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2582998046.9699998</v>
      </c>
      <c r="AF154" s="18">
        <v>2.2963046499E-3</v>
      </c>
      <c r="AG154" s="18" t="s">
        <v>25</v>
      </c>
      <c r="AH154" s="18" t="s">
        <v>25</v>
      </c>
      <c r="AI154" s="17">
        <v>1506948381.6900001</v>
      </c>
      <c r="AJ154" s="18">
        <v>6.9342838914719998E-2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1506948381.6900001</v>
      </c>
      <c r="AR154" s="18">
        <v>3.0184248028389999E-2</v>
      </c>
      <c r="AS154" s="18" t="s">
        <v>25</v>
      </c>
      <c r="AT154" s="18" t="s">
        <v>25</v>
      </c>
      <c r="AU154" s="17">
        <v>197775100.41999999</v>
      </c>
      <c r="AV154" s="18">
        <v>2.3984773129199998E-3</v>
      </c>
      <c r="AW154" s="18" t="s">
        <v>25</v>
      </c>
      <c r="AX154" s="18" t="s">
        <v>25</v>
      </c>
      <c r="AY154" s="17">
        <v>4287721529.0799999</v>
      </c>
      <c r="AZ154" s="18">
        <v>3.4104416863099999E-3</v>
      </c>
      <c r="BA154" s="18" t="s">
        <v>25</v>
      </c>
      <c r="BB154" s="18" t="s">
        <v>25</v>
      </c>
      <c r="BC154" s="13"/>
      <c r="BD154" s="13"/>
    </row>
    <row r="155" spans="1:56" s="1" customFormat="1" x14ac:dyDescent="0.25">
      <c r="A155" s="11" t="s">
        <v>83</v>
      </c>
      <c r="B155" s="8" t="s">
        <v>45</v>
      </c>
      <c r="C155" s="19">
        <v>286368853.67000002</v>
      </c>
      <c r="D155" s="20">
        <v>1</v>
      </c>
      <c r="E155" s="20" t="s">
        <v>25</v>
      </c>
      <c r="F155" s="20" t="s">
        <v>25</v>
      </c>
      <c r="G155" s="19">
        <v>180054938.12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2116574255.1800001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2582998046.9699998</v>
      </c>
      <c r="AF155" s="20">
        <v>1</v>
      </c>
      <c r="AG155" s="20" t="s">
        <v>25</v>
      </c>
      <c r="AH155" s="20" t="s">
        <v>25</v>
      </c>
      <c r="AI155" s="19">
        <v>1506948381.6900001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1506948381.6900001</v>
      </c>
      <c r="AR155" s="20">
        <v>1</v>
      </c>
      <c r="AS155" s="20" t="s">
        <v>25</v>
      </c>
      <c r="AT155" s="20" t="s">
        <v>25</v>
      </c>
      <c r="AU155" s="19">
        <v>197775100.41999999</v>
      </c>
      <c r="AV155" s="20">
        <v>1</v>
      </c>
      <c r="AW155" s="20" t="s">
        <v>25</v>
      </c>
      <c r="AX155" s="20" t="s">
        <v>25</v>
      </c>
      <c r="AY155" s="19">
        <v>4287721529.0799999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25">
      <c r="A156" s="9" t="s">
        <v>120</v>
      </c>
      <c r="B156" s="10" t="s">
        <v>24</v>
      </c>
      <c r="C156" s="17">
        <v>31400851.649999999</v>
      </c>
      <c r="D156" s="18">
        <v>1.4961899000199999E-3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31400851.649999999</v>
      </c>
      <c r="AF156" s="18">
        <v>2.7915592789999999E-5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31400851.649999999</v>
      </c>
      <c r="AZ156" s="18">
        <v>2.497614939E-5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25">
      <c r="A157" s="11" t="s">
        <v>83</v>
      </c>
      <c r="B157" s="8" t="s">
        <v>45</v>
      </c>
      <c r="C157" s="19">
        <v>31400851.649999999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31400851.649999999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31400851.649999999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25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314662161.35000002</v>
      </c>
      <c r="H158" s="18">
        <v>1.20422946168E-3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314662161.35000002</v>
      </c>
      <c r="AF158" s="18">
        <v>2.7973702307000002E-4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314662161.35000002</v>
      </c>
      <c r="AZ158" s="18">
        <v>2.5028140118000001E-4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25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314662161.35000002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314662161.35000002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314662161.35000002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25">
      <c r="A160" s="9" t="s">
        <v>100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961281123.32000005</v>
      </c>
      <c r="H160" s="18">
        <v>3.6788759242300001E-3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2770611738.4699998</v>
      </c>
      <c r="P160" s="18">
        <v>7.2547758221999997E-3</v>
      </c>
      <c r="Q160" s="18" t="s">
        <v>25</v>
      </c>
      <c r="R160" s="18" t="s">
        <v>25</v>
      </c>
      <c r="S160" s="17">
        <v>146092559.52000001</v>
      </c>
      <c r="T160" s="18">
        <v>7.4223579988999999E-4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3877985421.3099999</v>
      </c>
      <c r="AF160" s="18">
        <v>3.44755814494E-3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3877985421.3099999</v>
      </c>
      <c r="AZ160" s="18">
        <v>3.08453873463E-3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25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961281123.32000005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2770611738.4699998</v>
      </c>
      <c r="P161" s="20">
        <v>1</v>
      </c>
      <c r="Q161" s="20" t="s">
        <v>25</v>
      </c>
      <c r="R161" s="20" t="s">
        <v>25</v>
      </c>
      <c r="S161" s="19">
        <v>146092559.52000001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3877985421.3099999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3877985421.3099999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ht="15" customHeight="1" x14ac:dyDescent="0.25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1659747623.7</v>
      </c>
      <c r="H162" s="18">
        <v>6.3519457784000002E-3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7775618207.1300001</v>
      </c>
      <c r="P162" s="18">
        <v>2.0360256974459999E-2</v>
      </c>
      <c r="Q162" s="18" t="s">
        <v>25</v>
      </c>
      <c r="R162" s="18" t="s">
        <v>25</v>
      </c>
      <c r="S162" s="17">
        <v>2777167909.4899998</v>
      </c>
      <c r="T162" s="18">
        <v>1.410964015894E-2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1106121799.5899999</v>
      </c>
      <c r="AB162" s="18">
        <v>4.54476463083E-3</v>
      </c>
      <c r="AC162" s="18" t="s">
        <v>25</v>
      </c>
      <c r="AD162" s="18" t="s">
        <v>25</v>
      </c>
      <c r="AE162" s="17">
        <v>13318655539.91</v>
      </c>
      <c r="AF162" s="18">
        <v>1.1840384735330001E-2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1659747623.7</v>
      </c>
      <c r="AV162" s="18">
        <v>2.0128251797920001E-2</v>
      </c>
      <c r="AW162" s="18" t="s">
        <v>25</v>
      </c>
      <c r="AX162" s="18" t="s">
        <v>25</v>
      </c>
      <c r="AY162" s="17">
        <v>14978403163.610001</v>
      </c>
      <c r="AZ162" s="18">
        <v>1.191377989384E-2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25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1659747623.7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7775618207.1300001</v>
      </c>
      <c r="P163" s="20">
        <v>1</v>
      </c>
      <c r="Q163" s="20" t="s">
        <v>25</v>
      </c>
      <c r="R163" s="20" t="s">
        <v>25</v>
      </c>
      <c r="S163" s="19">
        <v>2777167909.4899998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1106121799.5899999</v>
      </c>
      <c r="AB163" s="20">
        <v>1</v>
      </c>
      <c r="AC163" s="20" t="s">
        <v>25</v>
      </c>
      <c r="AD163" s="20" t="s">
        <v>25</v>
      </c>
      <c r="AE163" s="19">
        <v>13318655539.91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1659747623.7</v>
      </c>
      <c r="AV163" s="20">
        <v>1</v>
      </c>
      <c r="AW163" s="20" t="s">
        <v>25</v>
      </c>
      <c r="AX163" s="20" t="s">
        <v>25</v>
      </c>
      <c r="AY163" s="19">
        <v>14978403163.610001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25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499314936.88999999</v>
      </c>
      <c r="P164" s="18">
        <v>1.3074433640499999E-3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499314936.88999999</v>
      </c>
      <c r="AF164" s="18">
        <v>4.4389472640000001E-4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499314936.88999999</v>
      </c>
      <c r="AZ164" s="18">
        <v>3.9715370129E-4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25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499314936.88999999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499314936.88999999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499314936.88999999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25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34522214.840000004</v>
      </c>
      <c r="P166" s="18">
        <v>9.0395534700000006E-5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34522214.840000004</v>
      </c>
      <c r="AF166" s="18">
        <v>3.0690508089999997E-5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34522214.840000004</v>
      </c>
      <c r="AZ166" s="18">
        <v>2.745887292E-5</v>
      </c>
      <c r="BA166" s="18" t="s">
        <v>25</v>
      </c>
      <c r="BB166" s="18" t="s">
        <v>25</v>
      </c>
    </row>
    <row r="167" spans="1:56" s="1" customFormat="1" x14ac:dyDescent="0.25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34522214.840000004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34522214.840000004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34522214.840000004</v>
      </c>
      <c r="AZ167" s="20">
        <v>1</v>
      </c>
      <c r="BA167" s="20" t="s">
        <v>25</v>
      </c>
      <c r="BB167" s="20" t="s">
        <v>25</v>
      </c>
    </row>
    <row r="168" spans="1:56" s="1" customFormat="1" x14ac:dyDescent="0.25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2193284288.8299999</v>
      </c>
      <c r="P168" s="18">
        <v>5.74305869309E-3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2193284288.8299999</v>
      </c>
      <c r="AF168" s="18">
        <v>1.949846194E-3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2193284288.8299999</v>
      </c>
      <c r="AZ168" s="18">
        <v>1.74453217585E-3</v>
      </c>
      <c r="BA168" s="18" t="s">
        <v>25</v>
      </c>
      <c r="BB168" s="18" t="s">
        <v>25</v>
      </c>
      <c r="BC168" s="13"/>
      <c r="BD168" s="13"/>
    </row>
    <row r="169" spans="1:56" s="1" customFormat="1" x14ac:dyDescent="0.25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2193284288.8299999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2193284288.8299999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2193284288.8299999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25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649352674</v>
      </c>
      <c r="P170" s="18">
        <v>1.7003133329700001E-3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649352674</v>
      </c>
      <c r="AF170" s="18">
        <v>5.7727940076999996E-4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649352674</v>
      </c>
      <c r="AZ170" s="18">
        <v>5.1649329685000001E-4</v>
      </c>
      <c r="BA170" s="18" t="s">
        <v>25</v>
      </c>
      <c r="BB170" s="18" t="s">
        <v>25</v>
      </c>
    </row>
    <row r="171" spans="1:56" s="1" customFormat="1" ht="15" customHeight="1" x14ac:dyDescent="0.25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649352674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649352674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649352674</v>
      </c>
      <c r="AZ171" s="20">
        <v>1</v>
      </c>
      <c r="BA171" s="20" t="s">
        <v>25</v>
      </c>
      <c r="BB171" s="20" t="s">
        <v>25</v>
      </c>
    </row>
    <row r="172" spans="1:56" s="1" customFormat="1" x14ac:dyDescent="0.25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684697434.95000005</v>
      </c>
      <c r="H172" s="18">
        <v>2.6203748806799998E-3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529745129.94999999</v>
      </c>
      <c r="AB172" s="18">
        <v>2.1765839266900001E-3</v>
      </c>
      <c r="AC172" s="18" t="s">
        <v>25</v>
      </c>
      <c r="AD172" s="18" t="s">
        <v>25</v>
      </c>
      <c r="AE172" s="17">
        <v>1214442564.9000001</v>
      </c>
      <c r="AF172" s="18">
        <v>1.0796485549400001E-3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1214442564.9000001</v>
      </c>
      <c r="AZ172" s="18">
        <v>9.6596421220000001E-4</v>
      </c>
      <c r="BA172" s="18" t="s">
        <v>25</v>
      </c>
      <c r="BB172" s="18" t="s">
        <v>25</v>
      </c>
    </row>
    <row r="173" spans="1:56" s="1" customFormat="1" x14ac:dyDescent="0.25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684697434.95000005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529745129.94999999</v>
      </c>
      <c r="AB173" s="20">
        <v>1</v>
      </c>
      <c r="AC173" s="20" t="s">
        <v>25</v>
      </c>
      <c r="AD173" s="20" t="s">
        <v>25</v>
      </c>
      <c r="AE173" s="19">
        <v>1214442564.9000001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1214442564.9000001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25">
      <c r="A174" s="9" t="s">
        <v>106</v>
      </c>
      <c r="B174" s="10" t="s">
        <v>24</v>
      </c>
      <c r="C174" s="17">
        <v>67570489.930000007</v>
      </c>
      <c r="D174" s="18">
        <v>3.21960326744E-3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67570489.930000007</v>
      </c>
      <c r="AF174" s="18">
        <v>6.0070672679999999E-5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67570489.930000007</v>
      </c>
      <c r="AZ174" s="18">
        <v>5.3745378299999997E-5</v>
      </c>
      <c r="BA174" s="18" t="s">
        <v>25</v>
      </c>
      <c r="BB174" s="18" t="s">
        <v>25</v>
      </c>
    </row>
    <row r="175" spans="1:56" s="1" customFormat="1" x14ac:dyDescent="0.25">
      <c r="A175" s="11" t="s">
        <v>83</v>
      </c>
      <c r="B175" s="8" t="s">
        <v>45</v>
      </c>
      <c r="C175" s="19">
        <v>67570489.930000007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67570489.930000007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67570489.930000007</v>
      </c>
      <c r="AZ175" s="20">
        <v>1</v>
      </c>
      <c r="BA175" s="20" t="s">
        <v>25</v>
      </c>
      <c r="BB175" s="20" t="s">
        <v>25</v>
      </c>
    </row>
    <row r="176" spans="1:56" s="1" customFormat="1" x14ac:dyDescent="0.25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338462913.06999999</v>
      </c>
      <c r="H176" s="18">
        <v>1.29531625237E-3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891511385.92999995</v>
      </c>
      <c r="T176" s="18">
        <v>4.5294001886200001E-3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1073604337.33</v>
      </c>
      <c r="AB176" s="18">
        <v>4.4111588991500002E-3</v>
      </c>
      <c r="AC176" s="18" t="s">
        <v>25</v>
      </c>
      <c r="AD176" s="18" t="s">
        <v>25</v>
      </c>
      <c r="AE176" s="17">
        <v>2303578636.3299999</v>
      </c>
      <c r="AF176" s="18">
        <v>2.0478986967200001E-3</v>
      </c>
      <c r="AG176" s="18" t="s">
        <v>25</v>
      </c>
      <c r="AH176" s="18" t="s">
        <v>25</v>
      </c>
      <c r="AI176" s="17">
        <v>336432104.19</v>
      </c>
      <c r="AJ176" s="18">
        <v>1.548105926523E-2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336432104.19</v>
      </c>
      <c r="AR176" s="18">
        <v>6.7387511085099999E-3</v>
      </c>
      <c r="AS176" s="18" t="s">
        <v>25</v>
      </c>
      <c r="AT176" s="18" t="s">
        <v>25</v>
      </c>
      <c r="AU176" s="17">
        <v>298524301.94</v>
      </c>
      <c r="AV176" s="18">
        <v>3.6202927670700002E-3</v>
      </c>
      <c r="AW176" s="18" t="s">
        <v>25</v>
      </c>
      <c r="AX176" s="18" t="s">
        <v>25</v>
      </c>
      <c r="AY176" s="17">
        <v>2938535042.46</v>
      </c>
      <c r="AZ176" s="18">
        <v>2.3373025364500002E-3</v>
      </c>
      <c r="BA176" s="18" t="s">
        <v>25</v>
      </c>
      <c r="BB176" s="18" t="s">
        <v>25</v>
      </c>
    </row>
    <row r="177" spans="1:57" s="1" customFormat="1" x14ac:dyDescent="0.25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338462913.06999999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891511385.92999995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1073604337.33</v>
      </c>
      <c r="AB177" s="20">
        <v>1</v>
      </c>
      <c r="AC177" s="20" t="s">
        <v>25</v>
      </c>
      <c r="AD177" s="20" t="s">
        <v>25</v>
      </c>
      <c r="AE177" s="19">
        <v>2303578636.3299999</v>
      </c>
      <c r="AF177" s="20">
        <v>1</v>
      </c>
      <c r="AG177" s="20" t="s">
        <v>25</v>
      </c>
      <c r="AH177" s="20" t="s">
        <v>25</v>
      </c>
      <c r="AI177" s="19">
        <v>336432104.19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336432104.19</v>
      </c>
      <c r="AR177" s="20">
        <v>1</v>
      </c>
      <c r="AS177" s="20" t="s">
        <v>25</v>
      </c>
      <c r="AT177" s="20" t="s">
        <v>25</v>
      </c>
      <c r="AU177" s="19">
        <v>298524301.94</v>
      </c>
      <c r="AV177" s="20">
        <v>1</v>
      </c>
      <c r="AW177" s="20" t="s">
        <v>25</v>
      </c>
      <c r="AX177" s="20" t="s">
        <v>25</v>
      </c>
      <c r="AY177" s="19">
        <v>2938535042.46</v>
      </c>
      <c r="AZ177" s="20">
        <v>1</v>
      </c>
      <c r="BA177" s="20" t="s">
        <v>25</v>
      </c>
      <c r="BB177" s="20" t="s">
        <v>25</v>
      </c>
    </row>
    <row r="178" spans="1:57" x14ac:dyDescent="0.25">
      <c r="A178" s="26" t="s">
        <v>108</v>
      </c>
      <c r="B178" s="27" t="s">
        <v>24</v>
      </c>
      <c r="C178" s="28">
        <v>20985902337.139999</v>
      </c>
      <c r="D178" s="29">
        <v>0.99990000000000001</v>
      </c>
      <c r="E178" s="29" t="s">
        <v>25</v>
      </c>
      <c r="F178" s="29" t="s">
        <v>25</v>
      </c>
      <c r="G178" s="28">
        <v>261296165986.07001</v>
      </c>
      <c r="H178" s="29">
        <v>1</v>
      </c>
      <c r="I178" s="29" t="s">
        <v>25</v>
      </c>
      <c r="J178" s="29" t="s">
        <v>25</v>
      </c>
      <c r="K178" s="28">
        <v>10381531030.280001</v>
      </c>
      <c r="L178" s="29">
        <v>0.99729999999999996</v>
      </c>
      <c r="M178" s="29" t="s">
        <v>25</v>
      </c>
      <c r="N178" s="29" t="s">
        <v>25</v>
      </c>
      <c r="O178" s="28">
        <v>381901450155.94</v>
      </c>
      <c r="P178" s="29">
        <v>1</v>
      </c>
      <c r="Q178" s="29" t="s">
        <v>25</v>
      </c>
      <c r="R178" s="29" t="s">
        <v>25</v>
      </c>
      <c r="S178" s="28">
        <v>196827517307.54001</v>
      </c>
      <c r="T178" s="29">
        <v>1</v>
      </c>
      <c r="U178" s="29" t="s">
        <v>25</v>
      </c>
      <c r="V178" s="29" t="s">
        <v>25</v>
      </c>
      <c r="W178" s="28">
        <v>10034658198.709999</v>
      </c>
      <c r="X178" s="29">
        <v>0.99919999999999998</v>
      </c>
      <c r="Y178" s="29" t="s">
        <v>25</v>
      </c>
      <c r="Z178" s="29" t="s">
        <v>25</v>
      </c>
      <c r="AA178" s="28">
        <v>243383458268.29001</v>
      </c>
      <c r="AB178" s="29">
        <v>1</v>
      </c>
      <c r="AC178" s="29" t="s">
        <v>25</v>
      </c>
      <c r="AD178" s="29" t="s">
        <v>25</v>
      </c>
      <c r="AE178" s="28">
        <v>1124810683283.97</v>
      </c>
      <c r="AF178" s="29">
        <v>1</v>
      </c>
      <c r="AG178" s="29" t="s">
        <v>25</v>
      </c>
      <c r="AH178" s="29" t="s">
        <v>25</v>
      </c>
      <c r="AI178" s="28">
        <v>21731723117.32</v>
      </c>
      <c r="AJ178" s="29">
        <v>1</v>
      </c>
      <c r="AK178" s="29" t="s">
        <v>25</v>
      </c>
      <c r="AL178" s="29" t="s">
        <v>25</v>
      </c>
      <c r="AM178" s="28">
        <v>28192473802.34</v>
      </c>
      <c r="AN178" s="29">
        <v>1</v>
      </c>
      <c r="AO178" s="29" t="s">
        <v>25</v>
      </c>
      <c r="AP178" s="29" t="s">
        <v>25</v>
      </c>
      <c r="AQ178" s="28">
        <v>49924196919.660004</v>
      </c>
      <c r="AR178" s="29">
        <v>1</v>
      </c>
      <c r="AS178" s="29" t="s">
        <v>25</v>
      </c>
      <c r="AT178" s="29" t="s">
        <v>25</v>
      </c>
      <c r="AU178" s="28">
        <v>82458525805.820007</v>
      </c>
      <c r="AV178" s="29">
        <v>1</v>
      </c>
      <c r="AW178" s="29" t="s">
        <v>25</v>
      </c>
      <c r="AX178" s="29" t="s">
        <v>25</v>
      </c>
      <c r="AY178" s="28">
        <v>1257193406009.45</v>
      </c>
      <c r="AZ178" s="29">
        <v>1</v>
      </c>
      <c r="BA178" s="29" t="s">
        <v>25</v>
      </c>
      <c r="BB178" s="29" t="s">
        <v>25</v>
      </c>
    </row>
    <row r="179" spans="1:57" s="2" customFormat="1" x14ac:dyDescent="0.25">
      <c r="A179" s="15" t="s">
        <v>109</v>
      </c>
      <c r="B179" s="8" t="s">
        <v>24</v>
      </c>
      <c r="C179" s="19">
        <v>1307675.1599999999</v>
      </c>
      <c r="D179" s="20">
        <v>1E-4</v>
      </c>
      <c r="E179" s="20" t="s">
        <v>25</v>
      </c>
      <c r="F179" s="20" t="s">
        <v>25</v>
      </c>
      <c r="G179" s="19">
        <v>1345296.96</v>
      </c>
      <c r="H179" s="20">
        <v>0</v>
      </c>
      <c r="I179" s="20" t="s">
        <v>25</v>
      </c>
      <c r="J179" s="20" t="s">
        <v>25</v>
      </c>
      <c r="K179" s="19">
        <v>27611234.75</v>
      </c>
      <c r="L179" s="20">
        <v>2.7000000000000001E-3</v>
      </c>
      <c r="M179" s="20" t="s">
        <v>25</v>
      </c>
      <c r="N179" s="20" t="s">
        <v>25</v>
      </c>
      <c r="O179" s="19">
        <v>321363.09000000003</v>
      </c>
      <c r="P179" s="20">
        <v>0</v>
      </c>
      <c r="Q179" s="20" t="s">
        <v>25</v>
      </c>
      <c r="R179" s="20" t="s">
        <v>25</v>
      </c>
      <c r="S179" s="19">
        <v>174838.13</v>
      </c>
      <c r="T179" s="20">
        <v>0</v>
      </c>
      <c r="U179" s="20" t="s">
        <v>25</v>
      </c>
      <c r="V179" s="20" t="s">
        <v>25</v>
      </c>
      <c r="W179" s="19">
        <v>8173736.5099999998</v>
      </c>
      <c r="X179" s="20">
        <v>8.0000000000000004E-4</v>
      </c>
      <c r="Y179" s="20" t="s">
        <v>25</v>
      </c>
      <c r="Z179" s="20" t="s">
        <v>25</v>
      </c>
      <c r="AA179" s="19">
        <v>278721.26</v>
      </c>
      <c r="AB179" s="20">
        <v>0</v>
      </c>
      <c r="AC179" s="20" t="s">
        <v>25</v>
      </c>
      <c r="AD179" s="20" t="s">
        <v>25</v>
      </c>
      <c r="AE179" s="19">
        <v>39212865.859999999</v>
      </c>
      <c r="AF179" s="20">
        <v>0</v>
      </c>
      <c r="AG179" s="20" t="s">
        <v>25</v>
      </c>
      <c r="AH179" s="20" t="s">
        <v>25</v>
      </c>
      <c r="AI179" s="19">
        <v>129879.69</v>
      </c>
      <c r="AJ179" s="20">
        <v>0</v>
      </c>
      <c r="AK179" s="20" t="s">
        <v>25</v>
      </c>
      <c r="AL179" s="20" t="s">
        <v>25</v>
      </c>
      <c r="AM179" s="19">
        <v>666537.32999999996</v>
      </c>
      <c r="AN179" s="20">
        <v>0</v>
      </c>
      <c r="AO179" s="20" t="s">
        <v>25</v>
      </c>
      <c r="AP179" s="20" t="s">
        <v>25</v>
      </c>
      <c r="AQ179" s="19">
        <v>796417.02</v>
      </c>
      <c r="AR179" s="20">
        <v>0</v>
      </c>
      <c r="AS179" s="20" t="s">
        <v>25</v>
      </c>
      <c r="AT179" s="20" t="s">
        <v>25</v>
      </c>
      <c r="AU179" s="19">
        <v>82142.990000000005</v>
      </c>
      <c r="AV179" s="20">
        <v>0</v>
      </c>
      <c r="AW179" s="20" t="s">
        <v>25</v>
      </c>
      <c r="AX179" s="20" t="s">
        <v>25</v>
      </c>
      <c r="AY179" s="19">
        <v>40091425.869999997</v>
      </c>
      <c r="AZ179" s="20">
        <v>0</v>
      </c>
      <c r="BA179" s="20" t="s">
        <v>25</v>
      </c>
      <c r="BB179" s="20" t="s">
        <v>25</v>
      </c>
      <c r="BC179" s="1"/>
      <c r="BD179" s="1"/>
      <c r="BE179" s="1"/>
    </row>
    <row r="180" spans="1:57" x14ac:dyDescent="0.25">
      <c r="A180" s="26" t="s">
        <v>110</v>
      </c>
      <c r="B180" s="27" t="s">
        <v>24</v>
      </c>
      <c r="C180" s="28">
        <v>20987210012.299999</v>
      </c>
      <c r="D180" s="29">
        <v>1</v>
      </c>
      <c r="E180" s="29" t="s">
        <v>25</v>
      </c>
      <c r="F180" s="29" t="s">
        <v>25</v>
      </c>
      <c r="G180" s="28">
        <v>261297511283.03</v>
      </c>
      <c r="H180" s="29">
        <v>1</v>
      </c>
      <c r="I180" s="29" t="s">
        <v>25</v>
      </c>
      <c r="J180" s="29" t="s">
        <v>25</v>
      </c>
      <c r="K180" s="28">
        <v>10409142265.030001</v>
      </c>
      <c r="L180" s="29">
        <v>1</v>
      </c>
      <c r="M180" s="29" t="s">
        <v>25</v>
      </c>
      <c r="N180" s="29" t="s">
        <v>25</v>
      </c>
      <c r="O180" s="28">
        <v>381901771519.03003</v>
      </c>
      <c r="P180" s="29">
        <v>1</v>
      </c>
      <c r="Q180" s="29" t="s">
        <v>25</v>
      </c>
      <c r="R180" s="29" t="s">
        <v>25</v>
      </c>
      <c r="S180" s="28">
        <v>196827692145.67001</v>
      </c>
      <c r="T180" s="29">
        <v>1</v>
      </c>
      <c r="U180" s="29" t="s">
        <v>25</v>
      </c>
      <c r="V180" s="29" t="s">
        <v>25</v>
      </c>
      <c r="W180" s="28">
        <v>10042831935.219999</v>
      </c>
      <c r="X180" s="29">
        <v>1</v>
      </c>
      <c r="Y180" s="29" t="s">
        <v>25</v>
      </c>
      <c r="Z180" s="29" t="s">
        <v>25</v>
      </c>
      <c r="AA180" s="28">
        <v>243383736989.54999</v>
      </c>
      <c r="AB180" s="29">
        <v>1</v>
      </c>
      <c r="AC180" s="29" t="s">
        <v>25</v>
      </c>
      <c r="AD180" s="29" t="s">
        <v>25</v>
      </c>
      <c r="AE180" s="28">
        <v>1124849896149.8301</v>
      </c>
      <c r="AF180" s="29">
        <v>1</v>
      </c>
      <c r="AG180" s="29" t="s">
        <v>25</v>
      </c>
      <c r="AH180" s="29" t="s">
        <v>25</v>
      </c>
      <c r="AI180" s="28">
        <v>21731852997.009998</v>
      </c>
      <c r="AJ180" s="29">
        <v>1</v>
      </c>
      <c r="AK180" s="29" t="s">
        <v>25</v>
      </c>
      <c r="AL180" s="29" t="s">
        <v>25</v>
      </c>
      <c r="AM180" s="28">
        <v>28193140339.669998</v>
      </c>
      <c r="AN180" s="29">
        <v>1</v>
      </c>
      <c r="AO180" s="29" t="s">
        <v>25</v>
      </c>
      <c r="AP180" s="29" t="s">
        <v>25</v>
      </c>
      <c r="AQ180" s="28">
        <v>49924993336.68</v>
      </c>
      <c r="AR180" s="29">
        <v>1</v>
      </c>
      <c r="AS180" s="29" t="s">
        <v>25</v>
      </c>
      <c r="AT180" s="29" t="s">
        <v>25</v>
      </c>
      <c r="AU180" s="28">
        <v>82458607948.809998</v>
      </c>
      <c r="AV180" s="29">
        <v>1</v>
      </c>
      <c r="AW180" s="29" t="s">
        <v>25</v>
      </c>
      <c r="AX180" s="29" t="s">
        <v>25</v>
      </c>
      <c r="AY180" s="28">
        <v>1257233497435.3201</v>
      </c>
      <c r="AZ180" s="29">
        <v>1</v>
      </c>
      <c r="BA180" s="29" t="s">
        <v>25</v>
      </c>
      <c r="BB180" s="29" t="s">
        <v>25</v>
      </c>
    </row>
    <row r="182" spans="1:57" x14ac:dyDescent="0.25">
      <c r="A182" s="16" t="s">
        <v>111</v>
      </c>
    </row>
    <row r="183" spans="1:57" x14ac:dyDescent="0.25">
      <c r="A183" s="16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95CDE8FB-3243-46AD-B450-069273987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A1D400-21A7-49AA-9F07-2C5E6F3EDE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A4FBC3-B12C-4C90-9081-CEC475AEB061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2018-02-13T20:53:31Z</dcterms:created>
  <dcterms:modified xsi:type="dcterms:W3CDTF">2025-02-11T20:42:55Z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