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204" documentId="11_0DA45552A7B45DF0F568C12A48E356FDC7D38D35" xr6:coauthVersionLast="47" xr6:coauthVersionMax="47" xr10:uidLastSave="{72438C6F-849C-461E-AE62-6403B326E5C4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8" i="1"/>
  <c r="K11" i="1"/>
  <c r="J20" i="1" l="1"/>
  <c r="K10" i="1"/>
  <c r="K9" i="1" l="1"/>
  <c r="D20" i="1" l="1"/>
  <c r="K14" i="1"/>
  <c r="C20" i="1"/>
  <c r="G20" i="1"/>
  <c r="F20" i="1"/>
  <c r="I20" i="1"/>
  <c r="K8" i="1"/>
  <c r="K12" i="1"/>
  <c r="K15" i="1"/>
  <c r="K16" i="1"/>
  <c r="K17" i="1"/>
  <c r="K19" i="1"/>
  <c r="E20" i="1"/>
  <c r="H20" i="1"/>
  <c r="K20" i="1" l="1"/>
</calcChain>
</file>

<file path=xl/sharedStrings.xml><?xml version="1.0" encoding="utf-8"?>
<sst xmlns="http://schemas.openxmlformats.org/spreadsheetml/2006/main" count="42" uniqueCount="30">
  <si>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</si>
  <si>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</si>
  <si>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</si>
  <si>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</si>
  <si>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</si>
  <si>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</si>
  <si>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</si>
  <si>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</si>
  <si>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</si>
  <si>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</si>
  <si>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</si>
  <si>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</si>
  <si>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</si>
  <si>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</si>
  <si>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</si>
  <si>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</si>
  <si>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</si>
  <si>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</si>
  <si>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</si>
  <si>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</si>
  <si>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</si>
  <si>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</si>
  <si>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</si>
  <si>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</si>
  <si>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</si>
  <si>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</si>
  <si>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(*) Incluye los tres fondos administrados por AFP Reservas.</t>
  </si>
  <si>
    <t>Enero - Diciembre de 2024</t>
  </si>
  <si>
    <t>-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</si>
  <si>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1.00%, exceptuando la Administradora del Fondo de Jubilaciones y Pensiones del Personal del BC que cobra 0.70% y el Fondo de Solidaridad Social que cobra 0.15%.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</si>
</sst>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/>
    <xf numFmtId="164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2" fillId="0" borderId="0" xfId="2" applyNumberFormat="1"/>
    <xf numFmtId="164" fontId="5" fillId="2" borderId="1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center"/>
    </xf>
    <xf numFmtId="164" fontId="0" fillId="0" borderId="2" xfId="1" applyFont="1" applyBorder="1"/>
    <xf numFmtId="164" fontId="2" fillId="0" borderId="2" xfId="1" applyFont="1" applyBorder="1" applyAlignment="1">
      <alignment horizontal="right"/>
    </xf>
    <xf numFmtId="164" fontId="0" fillId="0" borderId="2" xfId="1" applyFont="1" applyBorder="1" applyAlignment="1">
      <alignment horizontal="center"/>
    </xf>
    <xf numFmtId="10" fontId="2" fillId="0" borderId="0" xfId="4" applyNumberFormat="1" applyFont="1"/>
    <xf numFmtId="0" fontId="2" fillId="0" borderId="0" xfId="2" applyAlignment="1">
      <alignment horizontal="center"/>
    </xf>
    <xf numFmtId="164" fontId="2" fillId="0" borderId="2" xfId="1" applyFont="1" applyBorder="1" applyAlignment="1">
      <alignment horizontal="center"/>
    </xf>
    <xf numFmtId="0" fontId="5" fillId="0" borderId="0" xfId="3" applyFont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justify" vertical="justify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36"/>
  <sheetViews>
    <sheetView showGridLines="0" tabSelected="1" zoomScaleNormal="100" workbookViewId="0">
      <selection activeCell="J26" sqref="J26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7.28515625" style="1" customWidth="1"/>
    <col min="10" max="10" width="17.85546875" style="1" customWidth="1"/>
    <col min="11" max="11" width="16.85546875" style="1" bestFit="1" customWidth="1"/>
    <col min="12" max="12" width="14.140625" style="1" bestFit="1" customWidth="1"/>
    <col min="13" max="16384" width="11.42578125" style="1"/>
  </cols>
  <sheetData>
    <row r="1" spans="2:11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2:11" ht="17.2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</row>
    <row r="3" spans="2:11" x14ac:dyDescent="0.25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x14ac:dyDescent="0.25">
      <c r="B4" s="17" t="s">
        <v>27</v>
      </c>
      <c r="C4" s="17"/>
      <c r="D4" s="17"/>
      <c r="E4" s="17"/>
      <c r="F4" s="17"/>
      <c r="G4" s="17"/>
      <c r="H4" s="17"/>
      <c r="I4" s="17"/>
      <c r="J4" s="17"/>
      <c r="K4" s="17"/>
    </row>
    <row r="5" spans="2:11" x14ac:dyDescent="0.25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 x14ac:dyDescent="0.25">
      <c r="B6" s="18" t="s">
        <v>2</v>
      </c>
      <c r="C6" s="18" t="s">
        <v>3</v>
      </c>
      <c r="D6" s="18" t="s">
        <v>4</v>
      </c>
      <c r="E6" s="19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</row>
    <row r="7" spans="2:11" ht="38.25" customHeight="1" x14ac:dyDescent="0.25">
      <c r="B7" s="18"/>
      <c r="C7" s="18"/>
      <c r="D7" s="18" t="s">
        <v>12</v>
      </c>
      <c r="E7" s="20"/>
      <c r="F7" s="18" t="s">
        <v>12</v>
      </c>
      <c r="G7" s="18" t="s">
        <v>12</v>
      </c>
      <c r="H7" s="18" t="s">
        <v>12</v>
      </c>
      <c r="I7" s="18" t="s">
        <v>12</v>
      </c>
      <c r="J7" s="18" t="s">
        <v>12</v>
      </c>
      <c r="K7" s="18"/>
    </row>
    <row r="8" spans="2:11" x14ac:dyDescent="0.25">
      <c r="B8" s="3" t="s">
        <v>13</v>
      </c>
      <c r="C8" s="11">
        <v>13448027.760000002</v>
      </c>
      <c r="D8" s="13">
        <v>205732944.35999998</v>
      </c>
      <c r="E8" s="11">
        <v>7956440.21</v>
      </c>
      <c r="F8" s="11">
        <v>303167987.90999997</v>
      </c>
      <c r="G8" s="12">
        <v>174534499.63</v>
      </c>
      <c r="H8" s="11">
        <v>8108067.0500000007</v>
      </c>
      <c r="I8" s="11">
        <v>186722615.74000001</v>
      </c>
      <c r="J8" s="11">
        <v>17077974.030000001</v>
      </c>
      <c r="K8" s="10">
        <f t="shared" ref="K8:K12" si="0">SUM(C8:J8)</f>
        <v>916748556.68999982</v>
      </c>
    </row>
    <row r="9" spans="2:11" x14ac:dyDescent="0.25">
      <c r="B9" s="3" t="s">
        <v>14</v>
      </c>
      <c r="C9" s="13">
        <v>12260781.32</v>
      </c>
      <c r="D9" s="13">
        <v>182657059.69</v>
      </c>
      <c r="E9" s="13">
        <v>7258282.6099999994</v>
      </c>
      <c r="F9" s="13">
        <v>269528395.68000001</v>
      </c>
      <c r="G9" s="16">
        <v>155283349.41</v>
      </c>
      <c r="H9" s="13">
        <v>7185348.0699999984</v>
      </c>
      <c r="I9" s="13">
        <v>166688617.85999998</v>
      </c>
      <c r="J9" s="13">
        <v>15156190.43</v>
      </c>
      <c r="K9" s="2">
        <f t="shared" si="0"/>
        <v>816018025.07000005</v>
      </c>
    </row>
    <row r="10" spans="2:11" x14ac:dyDescent="0.25">
      <c r="B10" s="3" t="s">
        <v>15</v>
      </c>
      <c r="C10" s="13">
        <v>12051361.34</v>
      </c>
      <c r="D10" s="13">
        <v>172127569.47999999</v>
      </c>
      <c r="E10" s="13">
        <v>7085281.7699999996</v>
      </c>
      <c r="F10" s="13">
        <v>253633551.84</v>
      </c>
      <c r="G10" s="13">
        <v>146274619.51999998</v>
      </c>
      <c r="H10" s="13">
        <v>6990666.5499999998</v>
      </c>
      <c r="I10" s="13">
        <v>162992679.49000004</v>
      </c>
      <c r="J10" s="13">
        <v>14181578.870000001</v>
      </c>
      <c r="K10" s="2">
        <f>SUM(C10:J10)</f>
        <v>775337308.86000001</v>
      </c>
    </row>
    <row r="11" spans="2:11" x14ac:dyDescent="0.25">
      <c r="B11" s="3" t="s">
        <v>16</v>
      </c>
      <c r="C11" s="13">
        <v>15270963.300000001</v>
      </c>
      <c r="D11" s="13">
        <v>212551812.09</v>
      </c>
      <c r="E11" s="13">
        <v>8750281.3599999994</v>
      </c>
      <c r="F11" s="13">
        <v>312666847.06000006</v>
      </c>
      <c r="G11" s="13">
        <v>180820984.45000005</v>
      </c>
      <c r="H11" s="13">
        <v>8305516.4799999986</v>
      </c>
      <c r="I11" s="13">
        <v>194538122.23000002</v>
      </c>
      <c r="J11" s="13">
        <v>17410265.210000001</v>
      </c>
      <c r="K11" s="2">
        <f>SUM(C11:J11)</f>
        <v>950314792.18000019</v>
      </c>
    </row>
    <row r="12" spans="2:11" x14ac:dyDescent="0.25">
      <c r="B12" s="3" t="s">
        <v>17</v>
      </c>
      <c r="C12" s="13">
        <v>14731608.33</v>
      </c>
      <c r="D12" s="13">
        <v>201571725.60000002</v>
      </c>
      <c r="E12" s="13">
        <v>8220740</v>
      </c>
      <c r="F12" s="13">
        <v>295930371.08999997</v>
      </c>
      <c r="G12" s="13">
        <v>171455631.59999996</v>
      </c>
      <c r="H12" s="13">
        <v>7871418.8799999999</v>
      </c>
      <c r="I12" s="13">
        <v>184789949.70000002</v>
      </c>
      <c r="J12" s="13">
        <v>16400631.850000005</v>
      </c>
      <c r="K12" s="2">
        <f t="shared" si="0"/>
        <v>900972077.04999995</v>
      </c>
    </row>
    <row r="13" spans="2:11" ht="15" customHeight="1" x14ac:dyDescent="0.25">
      <c r="B13" s="3" t="s">
        <v>18</v>
      </c>
      <c r="C13" s="13">
        <v>13678824.730000002</v>
      </c>
      <c r="D13" s="13">
        <v>183990159.09</v>
      </c>
      <c r="E13" s="13">
        <v>7450214.9799999995</v>
      </c>
      <c r="F13" s="13">
        <v>269293970.79000002</v>
      </c>
      <c r="G13" s="13">
        <v>156340689.08999997</v>
      </c>
      <c r="H13" s="13">
        <v>7163411.0799999991</v>
      </c>
      <c r="I13" s="13">
        <v>169037031.44</v>
      </c>
      <c r="J13" s="13">
        <v>14850135.470000004</v>
      </c>
      <c r="K13" s="2">
        <f>SUM(C13:J13)</f>
        <v>821804436.67000008</v>
      </c>
    </row>
    <row r="14" spans="2:11" ht="15" customHeight="1" x14ac:dyDescent="0.25">
      <c r="B14" s="3" t="s">
        <v>19</v>
      </c>
      <c r="C14" s="13">
        <v>16624903.049999999</v>
      </c>
      <c r="D14" s="13">
        <v>199076524.23999998</v>
      </c>
      <c r="E14" s="13">
        <v>8801157.629999999</v>
      </c>
      <c r="F14" s="13">
        <v>319948201.26999998</v>
      </c>
      <c r="G14" s="13">
        <v>186565926.56</v>
      </c>
      <c r="H14" s="13">
        <v>8521327.6899999995</v>
      </c>
      <c r="I14" s="13">
        <v>201428111.95999998</v>
      </c>
      <c r="J14" s="13">
        <v>17545620.039999995</v>
      </c>
      <c r="K14" s="2">
        <f>SUM(C14:J14)</f>
        <v>958511772.44000006</v>
      </c>
    </row>
    <row r="15" spans="2:11" x14ac:dyDescent="0.25">
      <c r="B15" s="3" t="s">
        <v>20</v>
      </c>
      <c r="C15" s="13">
        <v>15577437.120000001</v>
      </c>
      <c r="D15" s="13">
        <v>200913398.78000003</v>
      </c>
      <c r="E15" s="13">
        <v>8022273.8799999999</v>
      </c>
      <c r="F15" s="13">
        <v>293665534</v>
      </c>
      <c r="G15" s="13">
        <v>171299317.42000002</v>
      </c>
      <c r="H15" s="13">
        <v>7826522.8899999997</v>
      </c>
      <c r="I15" s="13">
        <v>185289008.97</v>
      </c>
      <c r="J15" s="13">
        <v>16003765.739999996</v>
      </c>
      <c r="K15" s="2">
        <f t="shared" ref="K15:K19" si="1">SUM(C15:J15)</f>
        <v>898597258.80000007</v>
      </c>
    </row>
    <row r="16" spans="2:11" ht="15" customHeight="1" x14ac:dyDescent="0.25">
      <c r="B16" s="3" t="s">
        <v>21</v>
      </c>
      <c r="C16" s="13">
        <v>16386581.779999999</v>
      </c>
      <c r="D16" s="13">
        <v>209777502.31</v>
      </c>
      <c r="E16" s="13">
        <v>8302954.6600000011</v>
      </c>
      <c r="F16" s="13">
        <v>305974400.12</v>
      </c>
      <c r="G16" s="13">
        <v>179114073.70000002</v>
      </c>
      <c r="H16" s="13">
        <v>8154233.5200000005</v>
      </c>
      <c r="I16" s="13">
        <v>193789880.53999999</v>
      </c>
      <c r="J16" s="13">
        <v>16594407.370000001</v>
      </c>
      <c r="K16" s="2">
        <f t="shared" si="1"/>
        <v>938094034</v>
      </c>
    </row>
    <row r="17" spans="2:11" ht="15" customHeight="1" x14ac:dyDescent="0.25">
      <c r="B17" s="3" t="s">
        <v>22</v>
      </c>
      <c r="C17" s="13">
        <v>16627577.190000001</v>
      </c>
      <c r="D17" s="13">
        <v>212116767.69000003</v>
      </c>
      <c r="E17" s="13">
        <v>8326554.4000000004</v>
      </c>
      <c r="F17" s="13">
        <v>309259389.94999999</v>
      </c>
      <c r="G17" s="13">
        <v>181163993.44999999</v>
      </c>
      <c r="H17" s="13">
        <v>8223076.5299999993</v>
      </c>
      <c r="I17" s="13">
        <v>196190691.85000002</v>
      </c>
      <c r="J17" s="13">
        <v>16648388.469999999</v>
      </c>
      <c r="K17" s="2">
        <f t="shared" si="1"/>
        <v>948556439.53000009</v>
      </c>
    </row>
    <row r="18" spans="2:11" ht="15" customHeight="1" x14ac:dyDescent="0.25">
      <c r="B18" s="3" t="s">
        <v>23</v>
      </c>
      <c r="C18" s="13">
        <v>15821568.350000001</v>
      </c>
      <c r="D18" s="13">
        <v>200416421.60999998</v>
      </c>
      <c r="E18" s="13">
        <v>7875613.2600000016</v>
      </c>
      <c r="F18" s="13">
        <v>292044021.27000004</v>
      </c>
      <c r="G18" s="13">
        <v>171228426.95000002</v>
      </c>
      <c r="H18" s="13">
        <v>7747580.4100000011</v>
      </c>
      <c r="I18" s="13">
        <v>185915752.03</v>
      </c>
      <c r="J18" s="13">
        <v>15628795.209999999</v>
      </c>
      <c r="K18" s="2">
        <f>SUM(C18:J18)</f>
        <v>896678179.09000003</v>
      </c>
    </row>
    <row r="19" spans="2:11" ht="17.25" customHeight="1" x14ac:dyDescent="0.25">
      <c r="B19" s="3" t="s">
        <v>24</v>
      </c>
      <c r="C19" s="13" t="s">
        <v>28</v>
      </c>
      <c r="D19" s="13" t="s">
        <v>28</v>
      </c>
      <c r="E19" s="13" t="s">
        <v>28</v>
      </c>
      <c r="F19" s="13" t="s">
        <v>28</v>
      </c>
      <c r="G19" s="13" t="s">
        <v>28</v>
      </c>
      <c r="H19" s="13" t="s">
        <v>28</v>
      </c>
      <c r="I19" s="13" t="s">
        <v>28</v>
      </c>
      <c r="J19" s="13" t="s">
        <v>28</v>
      </c>
      <c r="K19" s="2">
        <f t="shared" si="1"/>
        <v>0</v>
      </c>
    </row>
    <row r="20" spans="2:11" x14ac:dyDescent="0.25">
      <c r="B20" s="3" t="s">
        <v>25</v>
      </c>
      <c r="C20" s="9">
        <f t="shared" ref="C20:I20" si="2">SUM(C8:C19)</f>
        <v>162479634.27000001</v>
      </c>
      <c r="D20" s="9">
        <f>SUM(D8:D19)</f>
        <v>2180931884.9400001</v>
      </c>
      <c r="E20" s="9">
        <f t="shared" si="2"/>
        <v>88049794.76000002</v>
      </c>
      <c r="F20" s="9">
        <f t="shared" si="2"/>
        <v>3225112670.9799995</v>
      </c>
      <c r="G20" s="9">
        <f t="shared" si="2"/>
        <v>1874081511.78</v>
      </c>
      <c r="H20" s="9">
        <f t="shared" si="2"/>
        <v>86097169.149999991</v>
      </c>
      <c r="I20" s="9">
        <f t="shared" si="2"/>
        <v>2027382461.8100002</v>
      </c>
      <c r="J20" s="9">
        <f>SUM(J8:J19)</f>
        <v>177497752.69</v>
      </c>
      <c r="K20" s="9">
        <f>SUM(K8:K19)</f>
        <v>9821632880.3800011</v>
      </c>
    </row>
    <row r="21" spans="2:11" x14ac:dyDescent="0.25">
      <c r="K21" s="14"/>
    </row>
    <row r="22" spans="2:11" ht="30.6" customHeight="1" x14ac:dyDescent="0.25">
      <c r="B22" s="22" t="s">
        <v>29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2:11" x14ac:dyDescent="0.25">
      <c r="B23" s="21" t="s">
        <v>26</v>
      </c>
      <c r="C23" s="21"/>
      <c r="D23" s="21"/>
      <c r="E23" s="21"/>
      <c r="F23" s="21"/>
      <c r="G23" s="21"/>
      <c r="H23" s="21"/>
      <c r="I23" s="21"/>
      <c r="J23" s="21"/>
      <c r="K23" s="21"/>
    </row>
    <row r="24" spans="2:11" ht="15" customHeight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2:11" x14ac:dyDescent="0.25">
      <c r="E25" s="6"/>
      <c r="G25" s="6"/>
    </row>
    <row r="26" spans="2:11" x14ac:dyDescent="0.25">
      <c r="D26" s="8"/>
      <c r="E26" s="6"/>
      <c r="F26" s="8"/>
      <c r="G26" s="6"/>
      <c r="I26" s="8"/>
      <c r="K26" s="14"/>
    </row>
    <row r="27" spans="2:11" x14ac:dyDescent="0.25">
      <c r="E27" s="6"/>
      <c r="G27" s="6"/>
    </row>
    <row r="28" spans="2:11" x14ac:dyDescent="0.25">
      <c r="E28" s="6"/>
      <c r="G28" s="6"/>
    </row>
    <row r="29" spans="2:11" x14ac:dyDescent="0.25">
      <c r="E29" s="6"/>
      <c r="G29" s="6"/>
      <c r="H29" s="6"/>
    </row>
    <row r="30" spans="2:11" x14ac:dyDescent="0.25">
      <c r="E30" s="8"/>
      <c r="F30" s="6"/>
      <c r="G30" s="6"/>
      <c r="H30" s="6"/>
      <c r="I30" s="15"/>
    </row>
    <row r="31" spans="2:11" x14ac:dyDescent="0.25">
      <c r="F31" s="6"/>
      <c r="G31" s="6"/>
      <c r="H31" s="6"/>
    </row>
    <row r="32" spans="2:11" x14ac:dyDescent="0.25">
      <c r="F32" s="6"/>
      <c r="G32" s="8"/>
      <c r="H32" s="8"/>
    </row>
    <row r="33" spans="6:7" x14ac:dyDescent="0.25">
      <c r="F33" s="7"/>
      <c r="G33" s="6"/>
    </row>
    <row r="34" spans="6:7" x14ac:dyDescent="0.25">
      <c r="G34" s="6"/>
    </row>
    <row r="35" spans="6:7" x14ac:dyDescent="0.25">
      <c r="G35" s="6"/>
    </row>
    <row r="36" spans="6:7" x14ac:dyDescent="0.25">
      <c r="G36" s="8"/>
    </row>
  </sheetData>
  <mergeCells count="17">
    <mergeCell ref="B24:K24"/>
    <mergeCell ref="B23:K23"/>
    <mergeCell ref="I6:I7"/>
    <mergeCell ref="J6:J7"/>
    <mergeCell ref="K6:K7"/>
    <mergeCell ref="B22:K22"/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72A993-530B-4388-BE49-8E0C6726AB90}">
  <ds:schemaRefs>
    <ds:schemaRef ds:uri="http://purl.org/dc/elements/1.1/"/>
    <ds:schemaRef ds:uri="3d356bbc-c7e3-4705-a35e-a22d7fa248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E6AD21F2-428D-498F-900B-28722036F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E203A1-16D2-42BA-B615-780BABC39E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2018-02-13T20:51:10Z</dcterms:created>
  <dcterms:modified xsi:type="dcterms:W3CDTF">2024-12-04T16:26:50Z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