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3/"/>
    </mc:Choice>
  </mc:AlternateContent>
  <xr:revisionPtr revIDLastSave="175" documentId="11_4988F97EE4B0B48AC87B04C11DE727B37004068A" xr6:coauthVersionLast="47" xr6:coauthVersionMax="47" xr10:uidLastSave="{12C2B228-00A0-4EA1-B1CC-05B5C0FEA272}"/>
  <bookViews>
    <workbookView xWindow="-120" yWindow="-120" windowWidth="29040" windowHeight="15720" xr2:uid="{00000000-000D-0000-FFFF-FFFF00000000}"/>
  </bookViews>
  <sheets>
    <sheet name="2023" sheetId="1" r:id="rId1"/>
  </sheets>
  <definedNames>
    <definedName name="_xlnm.Print_Area" localSheetId="0">'2023'!$B$2:$L$20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C20" i="1"/>
  <c r="O14" i="1"/>
  <c r="O18" i="1"/>
  <c r="N20" i="1"/>
  <c r="O16" i="1"/>
  <c r="O17" i="1"/>
  <c r="O19" i="1"/>
  <c r="O15" i="1"/>
  <c r="O20" i="1" l="1"/>
  <c r="O8" i="1"/>
  <c r="O13" i="1" l="1"/>
  <c r="O12" i="1" l="1"/>
  <c r="O11" i="1" l="1"/>
  <c r="O10" i="1"/>
  <c r="O9" i="1" l="1"/>
  <c r="M20" i="1" l="1"/>
  <c r="J20" i="1"/>
  <c r="L20" i="1" l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<sst xmlns="http://schemas.openxmlformats.org/spreadsheetml/2006/main" count="40" uniqueCount="31">
  <si>
    <t>RD$</t>
  </si>
  <si>
    <t>DETALLE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</si>
  <si>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</si>
  <si>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</si>
  <si>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</si>
  <si>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</si>
  <si>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</si>
  <si>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</si>
  <si>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</si>
  <si>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</si>
  <si>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</si>
  <si>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</si>
  <si>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</si>
  <si>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</si>
  <si>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</si>
  <si>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</si>
  <si>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</si>
  <si>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FONDO DE SOLIDARIDAD SOCIAL</t>
  </si>
  <si>
    <t>FONDO COMPLEMENTARIO- AFP ROMANA</t>
  </si>
  <si>
    <t>INABIMA</t>
  </si>
  <si>
    <t>ATLÁNTICO</t>
  </si>
  <si>
    <t>CRECER</t>
  </si>
  <si>
    <t>JMMB BDI</t>
  </si>
  <si>
    <t>POPULAR</t>
  </si>
  <si>
    <t xml:space="preserve">RESERVAS </t>
  </si>
  <si>
    <t>ROMANA</t>
  </si>
  <si>
    <t>SIEMBRA</t>
  </si>
  <si>
    <t>RESERVAS - REPARTO INDIVIDUALIZADO</t>
  </si>
  <si>
    <t>Patrimonio de los Fondos de Pensiones</t>
  </si>
  <si>
    <t>BANCO CENTRAL - REPARTO INDIVIDUALIZADO</t>
  </si>
  <si>
    <t>Enero -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</si>
</sst>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3"/>
    <xf numFmtId="0" fontId="4" fillId="0" borderId="0" xfId="2" applyFont="1" applyAlignment="1">
      <alignment horizontal="right"/>
    </xf>
    <xf numFmtId="0" fontId="3" fillId="0" borderId="0" xfId="2"/>
    <xf numFmtId="0" fontId="4" fillId="3" borderId="3" xfId="2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/>
    </xf>
    <xf numFmtId="4" fontId="0" fillId="0" borderId="0" xfId="0" applyNumberFormat="1"/>
    <xf numFmtId="164" fontId="4" fillId="3" borderId="3" xfId="1" applyFont="1" applyFill="1" applyBorder="1" applyAlignment="1">
      <alignment horizontal="right"/>
    </xf>
    <xf numFmtId="4" fontId="3" fillId="0" borderId="0" xfId="3" applyNumberFormat="1"/>
    <xf numFmtId="4" fontId="2" fillId="0" borderId="0" xfId="0" applyNumberFormat="1" applyFont="1"/>
    <xf numFmtId="0" fontId="4" fillId="0" borderId="0" xfId="2" applyFont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64" fontId="3" fillId="0" borderId="0" xfId="1" applyFont="1"/>
    <xf numFmtId="164" fontId="3" fillId="0" borderId="0" xfId="1" applyFont="1" applyFill="1"/>
    <xf numFmtId="164" fontId="3" fillId="0" borderId="0" xfId="3" applyNumberFormat="1"/>
    <xf numFmtId="10" fontId="3" fillId="0" borderId="0" xfId="4" applyNumberFormat="1" applyFont="1" applyFill="1"/>
    <xf numFmtId="10" fontId="3" fillId="0" borderId="0" xfId="3" applyNumberFormat="1"/>
    <xf numFmtId="0" fontId="6" fillId="0" borderId="0" xfId="2" applyFont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justify" vertical="justify" wrapText="1"/>
    </xf>
    <xf numFmtId="0" fontId="4" fillId="0" borderId="0" xfId="2" applyFont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6"/>
  <sheetViews>
    <sheetView showGridLines="0" tabSelected="1" topLeftCell="B1" zoomScaleNormal="100" workbookViewId="0">
      <selection activeCell="M28" sqref="M28"/>
    </sheetView>
  </sheetViews>
  <sheetFormatPr baseColWidth="10" defaultColWidth="11.42578125" defaultRowHeight="15" x14ac:dyDescent="0.25"/>
  <cols>
    <col min="1" max="1" width="5.28515625" style="1" customWidth="1"/>
    <col min="2" max="2" width="12.28515625" style="1" customWidth="1"/>
    <col min="3" max="3" width="19" style="1" customWidth="1"/>
    <col min="4" max="4" width="20.42578125" style="1" customWidth="1"/>
    <col min="5" max="5" width="17.85546875" style="1" customWidth="1"/>
    <col min="6" max="7" width="20.42578125" style="1" customWidth="1"/>
    <col min="8" max="8" width="18.85546875" style="1" bestFit="1" customWidth="1"/>
    <col min="9" max="9" width="20.42578125" style="1" customWidth="1"/>
    <col min="10" max="10" width="18.42578125" style="1" customWidth="1"/>
    <col min="11" max="11" width="20.140625" style="1" customWidth="1"/>
    <col min="12" max="12" width="18.7109375" style="1" customWidth="1"/>
    <col min="13" max="13" width="18.42578125" style="1" customWidth="1"/>
    <col min="14" max="14" width="20.5703125" style="1" customWidth="1"/>
    <col min="15" max="15" width="21.7109375" style="1" bestFit="1" customWidth="1"/>
    <col min="16" max="16" width="20.5703125" style="1" bestFit="1" customWidth="1"/>
    <col min="17" max="16384" width="11.42578125" style="1"/>
  </cols>
  <sheetData>
    <row r="1" spans="2:19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0"/>
      <c r="N1" s="10"/>
    </row>
    <row r="2" spans="2:19" x14ac:dyDescent="0.25">
      <c r="B2" s="22" t="s">
        <v>28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9" x14ac:dyDescent="0.25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9" x14ac:dyDescent="0.25">
      <c r="B4" s="22" t="s">
        <v>30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9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9" ht="15" customHeight="1" x14ac:dyDescent="0.25">
      <c r="B6" s="20" t="s">
        <v>1</v>
      </c>
      <c r="C6" s="20" t="s">
        <v>20</v>
      </c>
      <c r="D6" s="20" t="s">
        <v>21</v>
      </c>
      <c r="E6" s="23" t="s">
        <v>22</v>
      </c>
      <c r="F6" s="20" t="s">
        <v>23</v>
      </c>
      <c r="G6" s="20" t="s">
        <v>24</v>
      </c>
      <c r="H6" s="20" t="s">
        <v>25</v>
      </c>
      <c r="I6" s="20" t="s">
        <v>26</v>
      </c>
      <c r="J6" s="20" t="s">
        <v>18</v>
      </c>
      <c r="K6" s="20" t="s">
        <v>27</v>
      </c>
      <c r="L6" s="20" t="s">
        <v>29</v>
      </c>
      <c r="M6" s="20" t="s">
        <v>17</v>
      </c>
      <c r="N6" s="20" t="s">
        <v>19</v>
      </c>
      <c r="O6" s="20" t="s">
        <v>2</v>
      </c>
    </row>
    <row r="7" spans="2:19" ht="38.25" customHeight="1" x14ac:dyDescent="0.25">
      <c r="B7" s="20"/>
      <c r="C7" s="20"/>
      <c r="D7" s="20" t="s">
        <v>3</v>
      </c>
      <c r="E7" s="24"/>
      <c r="F7" s="20" t="s">
        <v>3</v>
      </c>
      <c r="G7" s="20" t="s">
        <v>3</v>
      </c>
      <c r="H7" s="20" t="s">
        <v>3</v>
      </c>
      <c r="I7" s="20" t="s">
        <v>3</v>
      </c>
      <c r="J7" s="20" t="s">
        <v>3</v>
      </c>
      <c r="K7" s="20" t="s">
        <v>3</v>
      </c>
      <c r="L7" s="20" t="s">
        <v>3</v>
      </c>
      <c r="M7" s="20" t="s">
        <v>3</v>
      </c>
      <c r="N7" s="20" t="s">
        <v>3</v>
      </c>
      <c r="O7" s="20"/>
      <c r="R7" s="15"/>
    </row>
    <row r="8" spans="2:19" x14ac:dyDescent="0.25">
      <c r="B8" s="4" t="s">
        <v>4</v>
      </c>
      <c r="C8" s="11">
        <v>11212702986.620001</v>
      </c>
      <c r="D8" s="11">
        <v>204953167270.42999</v>
      </c>
      <c r="E8" s="11">
        <v>6605921496.1099997</v>
      </c>
      <c r="F8" s="11">
        <v>292370171159.15997</v>
      </c>
      <c r="G8" s="12">
        <v>146388960332.85999</v>
      </c>
      <c r="H8" s="11">
        <v>8229840570.5299997</v>
      </c>
      <c r="I8" s="11">
        <v>181210521917.54999</v>
      </c>
      <c r="J8" s="11">
        <v>88244838.879999995</v>
      </c>
      <c r="K8" s="11">
        <v>19676401799.91</v>
      </c>
      <c r="L8" s="11">
        <v>26326074989.549999</v>
      </c>
      <c r="M8" s="13">
        <v>62528638473.309998</v>
      </c>
      <c r="N8" s="13">
        <v>115542811385.67</v>
      </c>
      <c r="O8" s="5">
        <f>SUM(C8:N8)</f>
        <v>1075133457220.5802</v>
      </c>
      <c r="P8" s="16"/>
      <c r="S8" s="17"/>
    </row>
    <row r="9" spans="2:19" x14ac:dyDescent="0.25">
      <c r="B9" s="4" t="s">
        <v>5</v>
      </c>
      <c r="C9" s="11">
        <v>11726423978.98</v>
      </c>
      <c r="D9" s="11">
        <v>206683530186.82001</v>
      </c>
      <c r="E9" s="11">
        <v>6807789112.46</v>
      </c>
      <c r="F9" s="11">
        <v>294683627031.22998</v>
      </c>
      <c r="G9" s="11">
        <v>147631366214.59</v>
      </c>
      <c r="H9" s="11">
        <v>8290031353.0799999</v>
      </c>
      <c r="I9" s="11">
        <v>182782386709.78</v>
      </c>
      <c r="J9" s="11">
        <v>88474071.650000006</v>
      </c>
      <c r="K9" s="11">
        <v>19748927917.919998</v>
      </c>
      <c r="L9" s="11">
        <v>26482396873.150002</v>
      </c>
      <c r="M9" s="13">
        <v>63184380257.190002</v>
      </c>
      <c r="N9" s="13">
        <v>116339474707.14999</v>
      </c>
      <c r="O9" s="5">
        <f t="shared" ref="O9:O13" si="0">SUM(C9:N9)</f>
        <v>1084448808414.0001</v>
      </c>
      <c r="P9" s="16"/>
      <c r="S9" s="17"/>
    </row>
    <row r="10" spans="2:19" x14ac:dyDescent="0.25">
      <c r="B10" s="4" t="s">
        <v>6</v>
      </c>
      <c r="C10" s="11">
        <v>12003026849.23</v>
      </c>
      <c r="D10" s="11">
        <v>208397519562.78</v>
      </c>
      <c r="E10" s="11">
        <v>7159208796.2799997</v>
      </c>
      <c r="F10" s="11">
        <v>296747987706.94</v>
      </c>
      <c r="G10" s="11">
        <v>148820845176.48999</v>
      </c>
      <c r="H10" s="11">
        <v>8359289496.1099997</v>
      </c>
      <c r="I10" s="11">
        <v>184442768068.20001</v>
      </c>
      <c r="J10" s="11">
        <v>88289628.519999996</v>
      </c>
      <c r="K10" s="11">
        <v>19812639899.029999</v>
      </c>
      <c r="L10" s="11">
        <v>26530656264.799999</v>
      </c>
      <c r="M10" s="11">
        <v>63773890992.510002</v>
      </c>
      <c r="N10" s="11">
        <v>118222762743.56</v>
      </c>
      <c r="O10" s="5">
        <f t="shared" si="0"/>
        <v>1094358885184.4502</v>
      </c>
      <c r="P10" s="16"/>
      <c r="S10" s="17"/>
    </row>
    <row r="11" spans="2:19" x14ac:dyDescent="0.25">
      <c r="B11" s="4" t="s">
        <v>7</v>
      </c>
      <c r="C11" s="11">
        <v>12318118466.76</v>
      </c>
      <c r="D11" s="11">
        <v>209590553773.17001</v>
      </c>
      <c r="E11" s="11">
        <v>7380339449.25</v>
      </c>
      <c r="F11" s="11">
        <v>298450984468.21002</v>
      </c>
      <c r="G11" s="11">
        <v>149812840143.72</v>
      </c>
      <c r="H11" s="11">
        <v>8426260258.6000004</v>
      </c>
      <c r="I11" s="11">
        <v>185723329327.70999</v>
      </c>
      <c r="J11" s="11">
        <v>88621805.969999999</v>
      </c>
      <c r="K11" s="11">
        <v>19866126277.34</v>
      </c>
      <c r="L11" s="11">
        <v>26514308723.200001</v>
      </c>
      <c r="M11" s="11">
        <v>64364746633.080002</v>
      </c>
      <c r="N11" s="11">
        <v>119759089041.98</v>
      </c>
      <c r="O11" s="5">
        <f t="shared" si="0"/>
        <v>1102295318368.9897</v>
      </c>
      <c r="P11" s="16"/>
      <c r="S11" s="17"/>
    </row>
    <row r="12" spans="2:19" x14ac:dyDescent="0.25">
      <c r="B12" s="4" t="s">
        <v>8</v>
      </c>
      <c r="C12" s="11">
        <v>12557597285.040001</v>
      </c>
      <c r="D12" s="11">
        <v>210998589642.94</v>
      </c>
      <c r="E12" s="11">
        <v>7531852623.25</v>
      </c>
      <c r="F12" s="11">
        <v>300421950099.21997</v>
      </c>
      <c r="G12" s="11">
        <v>151012232774.29999</v>
      </c>
      <c r="H12" s="11">
        <v>8497764295.7700005</v>
      </c>
      <c r="I12" s="11">
        <v>187272507962.73001</v>
      </c>
      <c r="J12" s="11">
        <v>88956516.930000007</v>
      </c>
      <c r="K12" s="11">
        <v>19940479549.27</v>
      </c>
      <c r="L12" s="11">
        <v>26543887335.259998</v>
      </c>
      <c r="M12" s="11">
        <v>64994194762.059998</v>
      </c>
      <c r="N12" s="11">
        <v>121484599616.17999</v>
      </c>
      <c r="O12" s="5">
        <f t="shared" si="0"/>
        <v>1111344612462.95</v>
      </c>
      <c r="P12" s="16"/>
      <c r="S12" s="17"/>
    </row>
    <row r="13" spans="2:19" ht="15" customHeight="1" x14ac:dyDescent="0.25">
      <c r="B13" s="4" t="s">
        <v>9</v>
      </c>
      <c r="C13" s="11">
        <v>12842723980.01</v>
      </c>
      <c r="D13" s="11">
        <v>212816527760.64001</v>
      </c>
      <c r="E13" s="11">
        <v>7764126579.3100004</v>
      </c>
      <c r="F13" s="11">
        <v>303959403181.07001</v>
      </c>
      <c r="G13" s="11">
        <v>152591551533.17999</v>
      </c>
      <c r="H13" s="11">
        <v>8561363757.0299997</v>
      </c>
      <c r="I13" s="11">
        <v>189483162156.53</v>
      </c>
      <c r="J13" s="11">
        <v>88212587.5</v>
      </c>
      <c r="K13" s="11">
        <v>20030772769.110001</v>
      </c>
      <c r="L13" s="11">
        <v>26589755627.299999</v>
      </c>
      <c r="M13" s="11">
        <v>65672446505.269997</v>
      </c>
      <c r="N13" s="11">
        <v>123123582632.369</v>
      </c>
      <c r="O13" s="5">
        <f t="shared" si="0"/>
        <v>1123523629069.3191</v>
      </c>
      <c r="P13" s="16"/>
      <c r="S13" s="17"/>
    </row>
    <row r="14" spans="2:19" ht="15" customHeight="1" x14ac:dyDescent="0.25">
      <c r="B14" s="4" t="s">
        <v>10</v>
      </c>
      <c r="C14" s="11">
        <v>13291451259.48</v>
      </c>
      <c r="D14" s="11">
        <v>215451588722.97</v>
      </c>
      <c r="E14" s="11">
        <v>7930026640.1700001</v>
      </c>
      <c r="F14" s="11">
        <v>308902277752.62</v>
      </c>
      <c r="G14" s="11">
        <v>154466150599.69</v>
      </c>
      <c r="H14" s="11">
        <v>8636858002.8600006</v>
      </c>
      <c r="I14" s="11">
        <v>192407814985.5</v>
      </c>
      <c r="J14" s="11">
        <v>88583796.939999998</v>
      </c>
      <c r="K14" s="11">
        <v>20114243752.93</v>
      </c>
      <c r="L14" s="11">
        <v>26678562081.959999</v>
      </c>
      <c r="M14" s="11">
        <v>66425726661.300003</v>
      </c>
      <c r="N14" s="11">
        <v>124537209741.16701</v>
      </c>
      <c r="O14" s="5">
        <f>SUM(C14:N14)</f>
        <v>1138930493997.5869</v>
      </c>
      <c r="P14" s="16"/>
      <c r="S14" s="17"/>
    </row>
    <row r="15" spans="2:19" x14ac:dyDescent="0.25">
      <c r="B15" s="4" t="s">
        <v>11</v>
      </c>
      <c r="C15" s="11">
        <v>13583542898.950001</v>
      </c>
      <c r="D15" s="11">
        <v>218625200768.54001</v>
      </c>
      <c r="E15" s="11">
        <v>8095195729.1599998</v>
      </c>
      <c r="F15" s="11">
        <v>312906627253.37</v>
      </c>
      <c r="G15" s="11">
        <v>156681011117.14001</v>
      </c>
      <c r="H15" s="11">
        <v>8704239103.1000004</v>
      </c>
      <c r="I15" s="11">
        <v>194975830911.76001</v>
      </c>
      <c r="J15" s="11">
        <v>88762091.299999997</v>
      </c>
      <c r="K15" s="11">
        <v>20214286324.619999</v>
      </c>
      <c r="L15" s="11">
        <v>26792211387.139999</v>
      </c>
      <c r="M15" s="11">
        <v>67245531076.139999</v>
      </c>
      <c r="N15" s="11">
        <v>126209369897.10001</v>
      </c>
      <c r="O15" s="5">
        <f>SUM(C15:N15)</f>
        <v>1154121808558.3201</v>
      </c>
      <c r="P15" s="16"/>
      <c r="S15" s="17"/>
    </row>
    <row r="16" spans="2:19" ht="15" customHeight="1" x14ac:dyDescent="0.25">
      <c r="B16" s="4" t="s">
        <v>12</v>
      </c>
      <c r="C16" s="11">
        <v>13926118851.059999</v>
      </c>
      <c r="D16" s="11">
        <v>220889401652.48001</v>
      </c>
      <c r="E16" s="11">
        <v>8342253306.0200005</v>
      </c>
      <c r="F16" s="11">
        <v>317452709851.85999</v>
      </c>
      <c r="G16" s="11">
        <v>159135818965.41</v>
      </c>
      <c r="H16" s="11">
        <v>8763667967.1299992</v>
      </c>
      <c r="I16" s="11">
        <v>197768628115.28</v>
      </c>
      <c r="J16" s="11">
        <v>89222168.540000007</v>
      </c>
      <c r="K16" s="11">
        <v>20296243742.119999</v>
      </c>
      <c r="L16" s="11">
        <v>26887906650.18</v>
      </c>
      <c r="M16" s="11">
        <v>67991450604.709999</v>
      </c>
      <c r="N16" s="11">
        <v>127864770613.28999</v>
      </c>
      <c r="O16" s="5">
        <f t="shared" ref="O16:O19" si="1">SUM(C16:N16)</f>
        <v>1169408192488.0801</v>
      </c>
    </row>
    <row r="17" spans="2:19" ht="15" customHeight="1" x14ac:dyDescent="0.25">
      <c r="B17" s="4" t="s">
        <v>13</v>
      </c>
      <c r="C17" s="11">
        <v>14144198683.57</v>
      </c>
      <c r="D17" s="11">
        <v>222590438906.41</v>
      </c>
      <c r="E17" s="11">
        <v>8458700353.3000002</v>
      </c>
      <c r="F17" s="11">
        <v>321306299980.66998</v>
      </c>
      <c r="G17" s="11">
        <v>161032990371.25</v>
      </c>
      <c r="H17" s="11">
        <v>8820717038.6200008</v>
      </c>
      <c r="I17" s="11">
        <v>200223521916.09</v>
      </c>
      <c r="J17" s="11">
        <v>89005702.579999998</v>
      </c>
      <c r="K17" s="11">
        <v>20395301571.080002</v>
      </c>
      <c r="L17" s="11">
        <v>26971748270.049999</v>
      </c>
      <c r="M17" s="11">
        <v>68870676249.130005</v>
      </c>
      <c r="N17" s="11">
        <v>129670848909.2</v>
      </c>
      <c r="O17" s="5">
        <f t="shared" si="1"/>
        <v>1182574447951.95</v>
      </c>
    </row>
    <row r="18" spans="2:19" ht="15" customHeight="1" x14ac:dyDescent="0.25">
      <c r="B18" s="4" t="s">
        <v>14</v>
      </c>
      <c r="C18" s="11">
        <v>14435158602.860001</v>
      </c>
      <c r="D18" s="11">
        <v>224498626601.06</v>
      </c>
      <c r="E18" s="11">
        <v>8621423304.2399998</v>
      </c>
      <c r="F18" s="11">
        <v>325427160451.59003</v>
      </c>
      <c r="G18" s="11">
        <v>162623748049.97</v>
      </c>
      <c r="H18" s="11">
        <v>8893491490.7299995</v>
      </c>
      <c r="I18" s="11">
        <v>202542146736.5</v>
      </c>
      <c r="J18" s="11">
        <v>89435323.629999995</v>
      </c>
      <c r="K18" s="11">
        <v>20526706784.02</v>
      </c>
      <c r="L18" s="11">
        <v>27005191971.27</v>
      </c>
      <c r="M18" s="11">
        <v>69569021772.190002</v>
      </c>
      <c r="N18" s="11">
        <v>130900484018.535</v>
      </c>
      <c r="O18" s="5">
        <f>SUM(C18:N18)</f>
        <v>1195132595106.595</v>
      </c>
    </row>
    <row r="19" spans="2:19" ht="15" customHeight="1" x14ac:dyDescent="0.25">
      <c r="B19" s="4" t="s">
        <v>15</v>
      </c>
      <c r="C19" s="11">
        <v>14710466059.85</v>
      </c>
      <c r="D19" s="11">
        <v>226525104050.14001</v>
      </c>
      <c r="E19" s="11">
        <v>8725939133.0300007</v>
      </c>
      <c r="F19" s="11">
        <v>332723362724.85999</v>
      </c>
      <c r="G19" s="11">
        <v>165447978374.41</v>
      </c>
      <c r="H19" s="11">
        <v>8942317846.8600006</v>
      </c>
      <c r="I19" s="11">
        <v>205213145040.94</v>
      </c>
      <c r="J19" s="11">
        <v>89639951.530000001</v>
      </c>
      <c r="K19" s="11">
        <v>20603120912.950001</v>
      </c>
      <c r="L19" s="11">
        <v>26919954500.779999</v>
      </c>
      <c r="M19" s="11">
        <v>70397902073.009995</v>
      </c>
      <c r="N19" s="11">
        <v>133045075453.88</v>
      </c>
      <c r="O19" s="5">
        <f t="shared" si="1"/>
        <v>1213344006122.2402</v>
      </c>
    </row>
    <row r="20" spans="2:19" x14ac:dyDescent="0.25">
      <c r="B20" s="4" t="s">
        <v>16</v>
      </c>
      <c r="C20" s="5">
        <f>SUM(C8:C19)</f>
        <v>156751529902.41</v>
      </c>
      <c r="D20" s="5">
        <f t="shared" ref="D20:M20" si="2">SUM(D8:D19)</f>
        <v>2582020248898.3804</v>
      </c>
      <c r="E20" s="5">
        <f t="shared" si="2"/>
        <v>93422776522.580002</v>
      </c>
      <c r="F20" s="5">
        <f t="shared" si="2"/>
        <v>3705352561660.7993</v>
      </c>
      <c r="G20" s="5">
        <f t="shared" si="2"/>
        <v>1855645493653.0095</v>
      </c>
      <c r="H20" s="5">
        <f t="shared" si="2"/>
        <v>103125841180.41998</v>
      </c>
      <c r="I20" s="5">
        <f t="shared" si="2"/>
        <v>2304045763848.5703</v>
      </c>
      <c r="J20" s="5">
        <f t="shared" si="2"/>
        <v>1065448483.9699999</v>
      </c>
      <c r="K20" s="5">
        <f t="shared" si="2"/>
        <v>241225251300.30002</v>
      </c>
      <c r="L20" s="5">
        <f t="shared" si="2"/>
        <v>320242654674.64001</v>
      </c>
      <c r="M20" s="5">
        <f t="shared" si="2"/>
        <v>795018606059.90015</v>
      </c>
      <c r="N20" s="5">
        <f>SUM(N8:N19)</f>
        <v>1486700078760.0811</v>
      </c>
      <c r="O20" s="7">
        <f>SUM(O8:O19)</f>
        <v>13644616254945.061</v>
      </c>
      <c r="P20" s="16"/>
      <c r="S20" s="18"/>
    </row>
    <row r="21" spans="2:19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9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2:19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2:19" ht="1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2:19" x14ac:dyDescent="0.25">
      <c r="E25" s="6"/>
      <c r="G25" s="6"/>
    </row>
    <row r="26" spans="2:19" x14ac:dyDescent="0.25">
      <c r="D26" s="8"/>
      <c r="E26" s="6"/>
      <c r="F26" s="8"/>
      <c r="G26" s="6"/>
      <c r="I26" s="8"/>
      <c r="J26" s="8"/>
      <c r="K26" s="8"/>
      <c r="O26" s="14"/>
    </row>
    <row r="27" spans="2:19" x14ac:dyDescent="0.25">
      <c r="E27" s="6"/>
      <c r="G27" s="6"/>
    </row>
    <row r="28" spans="2:19" x14ac:dyDescent="0.25">
      <c r="E28" s="6"/>
      <c r="G28" s="6"/>
    </row>
    <row r="29" spans="2:19" x14ac:dyDescent="0.25">
      <c r="E29" s="6"/>
      <c r="G29" s="6"/>
      <c r="H29" s="6"/>
    </row>
    <row r="30" spans="2:19" x14ac:dyDescent="0.25">
      <c r="E30" s="8"/>
      <c r="G30" s="8"/>
      <c r="H30" s="6"/>
    </row>
    <row r="31" spans="2:19" x14ac:dyDescent="0.25">
      <c r="G31" s="8"/>
      <c r="H31" s="6"/>
    </row>
    <row r="32" spans="2:19" x14ac:dyDescent="0.25">
      <c r="F32" s="6"/>
      <c r="H32" s="8"/>
    </row>
    <row r="33" spans="6:7" x14ac:dyDescent="0.25">
      <c r="F33" s="9"/>
      <c r="G33" s="6"/>
    </row>
    <row r="34" spans="6:7" x14ac:dyDescent="0.25">
      <c r="G34" s="6"/>
    </row>
    <row r="35" spans="6:7" x14ac:dyDescent="0.25">
      <c r="G35" s="6"/>
    </row>
    <row r="36" spans="6:7" x14ac:dyDescent="0.25">
      <c r="G36" s="8"/>
    </row>
  </sheetData>
  <mergeCells count="21">
    <mergeCell ref="B1:L1"/>
    <mergeCell ref="B2:O2"/>
    <mergeCell ref="B3:O3"/>
    <mergeCell ref="B4:O4"/>
    <mergeCell ref="B6:B7"/>
    <mergeCell ref="C6:C7"/>
    <mergeCell ref="D6:D7"/>
    <mergeCell ref="E6:E7"/>
    <mergeCell ref="F6:F7"/>
    <mergeCell ref="G6:G7"/>
    <mergeCell ref="J6:J7"/>
    <mergeCell ref="N6:N7"/>
    <mergeCell ref="B24:O24"/>
    <mergeCell ref="K6:K7"/>
    <mergeCell ref="M6:M7"/>
    <mergeCell ref="H6:H7"/>
    <mergeCell ref="I6:I7"/>
    <mergeCell ref="L6:L7"/>
    <mergeCell ref="O6:O7"/>
    <mergeCell ref="B22:O22"/>
    <mergeCell ref="B23:O23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9" ma:contentTypeDescription="Crear nuevo documento." ma:contentTypeScope="" ma:versionID="f91dd2d92fee39a1274f8a2b093ead1e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799c1b32b660b4f04d10e2ea5924eb5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6E8991B7-8474-4BB5-98B8-A0EB4AF758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982E50-93D8-43FD-B688-239F393E8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B6CA63-AB17-420B-9F25-04ECAA3D7A0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Nadia Mercedes Ureña</cp:lastModifiedBy>
  <dcterms:created xsi:type="dcterms:W3CDTF">2022-02-03T14:00:46Z</dcterms:created>
  <dcterms:modified xsi:type="dcterms:W3CDTF">2024-01-05T20:21:21Z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