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2/"/>
    </mc:Choice>
  </mc:AlternateContent>
  <xr:revisionPtr revIDLastSave="38" documentId="11_0DA45552A7B45DF0F568C12A48E356FDC7D38D35" xr6:coauthVersionLast="47" xr6:coauthVersionMax="47" xr10:uidLastSave="{006AADC8-80C0-4AA3-84F1-D059DAA4E517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_xlnm.Print_Area" localSheetId="0">'2022'!$B$2:$J$20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1" i="1"/>
  <c r="J20" i="1" l="1"/>
  <c r="K10" i="1"/>
  <c r="K9" i="1" l="1"/>
  <c r="D20" i="1" l="1"/>
  <c r="K14" i="1"/>
  <c r="K13" i="1"/>
  <c r="C20" i="1"/>
  <c r="G20" i="1"/>
  <c r="F20" i="1"/>
  <c r="I20" i="1"/>
  <c r="K8" i="1"/>
  <c r="K12" i="1"/>
  <c r="K15" i="1"/>
  <c r="K16" i="1"/>
  <c r="K17" i="1"/>
  <c r="K19" i="1"/>
  <c r="K20" i="1" s="1"/>
  <c r="E20" i="1"/>
  <c r="H20" i="1"/>
</calcChain>
</file>

<file path=xl/sharedStrings.xml><?xml version="1.0" encoding="utf-8"?>
<sst xmlns="http://schemas.openxmlformats.org/spreadsheetml/2006/main" count="34" uniqueCount="29">
  <si>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</si>
  <si>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</si>
  <si>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</si>
  <si>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</si>
  <si>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</si>
  <si>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</si>
  <si>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</si>
  <si>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</si>
  <si>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</si>
  <si>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</si>
  <si>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</si>
  <si>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</si>
  <si>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</si>
  <si>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</si>
  <si>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</si>
  <si>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</si>
  <si>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</si>
  <si>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</si>
  <si>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</si>
  <si>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</si>
  <si>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</si>
  <si>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</si>
  <si>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</si>
  <si>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</si>
  <si>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</si>
  <si>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</si>
  <si>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</si>
  <si>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2022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</si>
  <si>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1.10%, exceptuando la Administradora del Fondo de Jubilaciones y Pensiones del Personal del BC que cobra 0.70% y el Fondo de Solidaridad Social que cobra 0.10%.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</si>
</sst>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2"/>
    <xf numFmtId="43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43" fontId="5" fillId="2" borderId="1" xfId="1" applyFont="1" applyFill="1" applyBorder="1" applyAlignment="1">
      <alignment horizontal="right"/>
    </xf>
    <xf numFmtId="43" fontId="5" fillId="2" borderId="2" xfId="1" applyFont="1" applyFill="1" applyBorder="1" applyAlignment="1">
      <alignment horizontal="center"/>
    </xf>
    <xf numFmtId="43" fontId="0" fillId="0" borderId="2" xfId="1" applyFont="1" applyBorder="1"/>
    <xf numFmtId="43" fontId="2" fillId="0" borderId="2" xfId="1" applyFont="1" applyBorder="1" applyAlignment="1">
      <alignment horizontal="right"/>
    </xf>
    <xf numFmtId="43" fontId="0" fillId="0" borderId="2" xfId="1" applyFont="1" applyBorder="1" applyAlignment="1">
      <alignment horizontal="center"/>
    </xf>
    <xf numFmtId="10" fontId="2" fillId="0" borderId="0" xfId="4" applyNumberFormat="1" applyFont="1"/>
    <xf numFmtId="0" fontId="3" fillId="0" borderId="0" xfId="3" applyFont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B22" sqref="B22:K22"/>
    </sheetView>
  </sheetViews>
  <sheetFormatPr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7.28515625" style="1" customWidth="1"/>
    <col min="10" max="10" width="17.85546875" style="1" customWidth="1"/>
    <col min="11" max="11" width="16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18"/>
      <c r="C1" s="18"/>
      <c r="D1" s="18"/>
      <c r="E1" s="18"/>
      <c r="F1" s="18"/>
      <c r="G1" s="18"/>
      <c r="H1" s="18"/>
      <c r="I1" s="18"/>
      <c r="J1" s="18"/>
    </row>
    <row r="2" spans="2:11" ht="17.25" x14ac:dyDescent="0.2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x14ac:dyDescent="0.25"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x14ac:dyDescent="0.25">
      <c r="B4" s="18" t="s">
        <v>27</v>
      </c>
      <c r="C4" s="18"/>
      <c r="D4" s="18"/>
      <c r="E4" s="18"/>
      <c r="F4" s="18"/>
      <c r="G4" s="18"/>
      <c r="H4" s="18"/>
      <c r="I4" s="18"/>
      <c r="J4" s="18"/>
      <c r="K4" s="18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6" t="s">
        <v>2</v>
      </c>
      <c r="C6" s="16" t="s">
        <v>3</v>
      </c>
      <c r="D6" s="16" t="s">
        <v>4</v>
      </c>
      <c r="E6" s="19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10</v>
      </c>
      <c r="K6" s="16" t="s">
        <v>11</v>
      </c>
    </row>
    <row r="7" spans="2:11" ht="38.25" customHeight="1" x14ac:dyDescent="0.25">
      <c r="B7" s="16"/>
      <c r="C7" s="16"/>
      <c r="D7" s="16" t="s">
        <v>12</v>
      </c>
      <c r="E7" s="20"/>
      <c r="F7" s="16" t="s">
        <v>12</v>
      </c>
      <c r="G7" s="16" t="s">
        <v>12</v>
      </c>
      <c r="H7" s="16" t="s">
        <v>12</v>
      </c>
      <c r="I7" s="16" t="s">
        <v>12</v>
      </c>
      <c r="J7" s="16" t="s">
        <v>12</v>
      </c>
      <c r="K7" s="16"/>
    </row>
    <row r="8" spans="2:11" x14ac:dyDescent="0.25">
      <c r="B8" s="3" t="s">
        <v>13</v>
      </c>
      <c r="C8" s="11">
        <v>7898572.3099999996</v>
      </c>
      <c r="D8" s="13">
        <v>169513874.34999999</v>
      </c>
      <c r="E8" s="11">
        <v>4336424.47</v>
      </c>
      <c r="F8" s="11">
        <v>246977224.88999999</v>
      </c>
      <c r="G8" s="12">
        <v>141470607.94</v>
      </c>
      <c r="H8" s="11">
        <v>7055440.3200000003</v>
      </c>
      <c r="I8" s="11">
        <v>151999593.46000001</v>
      </c>
      <c r="J8" s="11">
        <v>15131052.5</v>
      </c>
      <c r="K8" s="10">
        <f t="shared" ref="K8:K12" si="0">SUM(C8:J8)</f>
        <v>744382790.24000013</v>
      </c>
    </row>
    <row r="9" spans="2:11" x14ac:dyDescent="0.25">
      <c r="B9" s="3" t="s">
        <v>14</v>
      </c>
      <c r="C9" s="11">
        <v>7311220.2800000003</v>
      </c>
      <c r="D9" s="13">
        <v>154658088.84999999</v>
      </c>
      <c r="E9" s="11">
        <v>4020599.17</v>
      </c>
      <c r="F9" s="11">
        <v>224446817.63999999</v>
      </c>
      <c r="G9" s="12">
        <v>128440048.11999999</v>
      </c>
      <c r="H9" s="11">
        <v>6403996.5599999996</v>
      </c>
      <c r="I9" s="11">
        <v>138102644.56999999</v>
      </c>
      <c r="J9" s="11">
        <v>13657005.66</v>
      </c>
      <c r="K9" s="2">
        <f t="shared" si="0"/>
        <v>677040420.8499999</v>
      </c>
    </row>
    <row r="10" spans="2:11" x14ac:dyDescent="0.25">
      <c r="B10" s="3" t="s">
        <v>15</v>
      </c>
      <c r="C10" s="11">
        <v>8339841.4299999997</v>
      </c>
      <c r="D10" s="11">
        <v>171863070.74000001</v>
      </c>
      <c r="E10" s="11">
        <v>4551072.04</v>
      </c>
      <c r="F10" s="11">
        <v>248604339.00999999</v>
      </c>
      <c r="G10" s="11">
        <v>142130460.53000003</v>
      </c>
      <c r="H10" s="11">
        <v>7138832.5</v>
      </c>
      <c r="I10" s="11">
        <v>152773675.03999999</v>
      </c>
      <c r="J10" s="11">
        <v>15078478.6</v>
      </c>
      <c r="K10" s="2">
        <f>SUM(C10:J10)</f>
        <v>750479769.88999999</v>
      </c>
    </row>
    <row r="11" spans="2:11" x14ac:dyDescent="0.25">
      <c r="B11" s="3" t="s">
        <v>16</v>
      </c>
      <c r="C11" s="11">
        <v>7985120.8899999997</v>
      </c>
      <c r="D11" s="11">
        <v>162579958.75999999</v>
      </c>
      <c r="E11" s="11">
        <v>4415410.84</v>
      </c>
      <c r="F11" s="11">
        <v>234889711.53999999</v>
      </c>
      <c r="G11" s="11">
        <v>134161780.92999999</v>
      </c>
      <c r="H11" s="11">
        <v>6718656.3600000003</v>
      </c>
      <c r="I11" s="11">
        <v>144360460.24000001</v>
      </c>
      <c r="J11" s="11">
        <v>14127982.67</v>
      </c>
      <c r="K11" s="2">
        <f>SUM(C11:J11)</f>
        <v>709239082.2299999</v>
      </c>
    </row>
    <row r="12" spans="2:11" x14ac:dyDescent="0.25">
      <c r="B12" s="3" t="s">
        <v>17</v>
      </c>
      <c r="C12" s="11">
        <v>8921433.9900000002</v>
      </c>
      <c r="D12" s="11">
        <v>180979718.02000001</v>
      </c>
      <c r="E12" s="11">
        <v>8921433.9900000002</v>
      </c>
      <c r="F12" s="11">
        <v>261300883</v>
      </c>
      <c r="G12" s="11">
        <v>149161973.31999999</v>
      </c>
      <c r="H12" s="11">
        <v>7468224.96</v>
      </c>
      <c r="I12" s="11">
        <v>160575329.78</v>
      </c>
      <c r="J12" s="11">
        <v>15600606.41</v>
      </c>
      <c r="K12" s="2">
        <f t="shared" si="0"/>
        <v>792929603.46999991</v>
      </c>
    </row>
    <row r="13" spans="2:11" ht="15" customHeight="1" x14ac:dyDescent="0.25">
      <c r="B13" s="3" t="s">
        <v>18</v>
      </c>
      <c r="C13" s="11">
        <v>8525985.9500000011</v>
      </c>
      <c r="D13" s="11">
        <v>171044963.47999999</v>
      </c>
      <c r="E13" s="11">
        <v>4839984.2700000005</v>
      </c>
      <c r="F13" s="11">
        <v>246604187.25</v>
      </c>
      <c r="G13" s="11">
        <v>140749829.04000002</v>
      </c>
      <c r="H13" s="11">
        <v>7056912.8499999987</v>
      </c>
      <c r="I13" s="11">
        <v>151582141.63</v>
      </c>
      <c r="J13" s="11">
        <v>14642547.340000004</v>
      </c>
      <c r="K13" s="2">
        <f>SUM(C13:J13)</f>
        <v>745046551.81000006</v>
      </c>
    </row>
    <row r="14" spans="2:11" ht="15" customHeight="1" x14ac:dyDescent="0.25">
      <c r="B14" s="3" t="s">
        <v>19</v>
      </c>
      <c r="C14" s="11">
        <v>8428542.8000000007</v>
      </c>
      <c r="D14" s="11">
        <v>166799910.20000002</v>
      </c>
      <c r="E14" s="11">
        <v>4809294.7</v>
      </c>
      <c r="F14" s="11">
        <v>239915134.91</v>
      </c>
      <c r="G14" s="11">
        <v>137058633.39999998</v>
      </c>
      <c r="H14" s="11">
        <v>6878260.8899999997</v>
      </c>
      <c r="I14" s="11">
        <v>147623377.62</v>
      </c>
      <c r="J14" s="11">
        <v>14151626.98</v>
      </c>
      <c r="K14" s="2">
        <f>SUM(C14:J14)</f>
        <v>725664781.5</v>
      </c>
    </row>
    <row r="15" spans="2:11" x14ac:dyDescent="0.25">
      <c r="B15" s="3" t="s">
        <v>20</v>
      </c>
      <c r="C15" s="11">
        <v>9838604.5899999999</v>
      </c>
      <c r="D15" s="11">
        <v>191005470.61000001</v>
      </c>
      <c r="E15" s="11">
        <v>5600256.2999999998</v>
      </c>
      <c r="F15" s="11">
        <v>274074925.94999999</v>
      </c>
      <c r="G15" s="11">
        <v>156560684.19999999</v>
      </c>
      <c r="H15" s="11">
        <v>7862819.4699999997</v>
      </c>
      <c r="I15" s="11">
        <v>168682055.61000004</v>
      </c>
      <c r="J15" s="11">
        <v>16108237.08</v>
      </c>
      <c r="K15" s="2">
        <f t="shared" ref="K15:K19" si="1">SUM(C15:J15)</f>
        <v>829733053.81000018</v>
      </c>
    </row>
    <row r="16" spans="2:11" ht="15" customHeight="1" x14ac:dyDescent="0.25">
      <c r="B16" s="3" t="s">
        <v>21</v>
      </c>
      <c r="C16" s="11">
        <v>9149988.709999999</v>
      </c>
      <c r="D16" s="11">
        <v>175195786.47</v>
      </c>
      <c r="E16" s="11">
        <v>5198802.3199999994</v>
      </c>
      <c r="F16" s="11">
        <v>234205463.35000002</v>
      </c>
      <c r="G16" s="11">
        <v>156586081.41999996</v>
      </c>
      <c r="H16" s="11">
        <v>6714584.4500000002</v>
      </c>
      <c r="I16" s="11">
        <v>154435923.71000001</v>
      </c>
      <c r="J16" s="11">
        <v>13704171.200000001</v>
      </c>
      <c r="K16" s="2">
        <f t="shared" si="1"/>
        <v>755190801.63000011</v>
      </c>
    </row>
    <row r="17" spans="2:11" ht="15" customHeight="1" x14ac:dyDescent="0.25">
      <c r="B17" s="3" t="s">
        <v>22</v>
      </c>
      <c r="C17" s="11">
        <v>9682104.6500000004</v>
      </c>
      <c r="D17" s="11">
        <v>182771486.62000006</v>
      </c>
      <c r="E17" s="11">
        <v>5516942.2699999996</v>
      </c>
      <c r="F17" s="11">
        <v>261295185.45000005</v>
      </c>
      <c r="G17" s="11">
        <v>149316500.42000002</v>
      </c>
      <c r="H17" s="11">
        <v>7483576.1800000006</v>
      </c>
      <c r="I17" s="11">
        <v>161151396.86000001</v>
      </c>
      <c r="J17" s="11">
        <v>15189277.080000002</v>
      </c>
      <c r="K17" s="2">
        <f t="shared" si="1"/>
        <v>792406469.53000009</v>
      </c>
    </row>
    <row r="18" spans="2:11" ht="17.25" customHeight="1" x14ac:dyDescent="0.25">
      <c r="B18" s="3" t="s">
        <v>23</v>
      </c>
      <c r="C18" s="11">
        <v>9599165.8399999999</v>
      </c>
      <c r="D18" s="11">
        <v>179195794.41</v>
      </c>
      <c r="E18" s="11">
        <v>5566847.8900000015</v>
      </c>
      <c r="F18" s="11">
        <v>255761489.30999997</v>
      </c>
      <c r="G18" s="11">
        <v>146266141.91</v>
      </c>
      <c r="H18" s="11">
        <v>7300304.0200000014</v>
      </c>
      <c r="I18" s="11">
        <v>158097590.78</v>
      </c>
      <c r="J18" s="11">
        <v>14743657.149999999</v>
      </c>
      <c r="K18" s="2">
        <f>SUM(C18:J18)</f>
        <v>776530991.30999994</v>
      </c>
    </row>
    <row r="19" spans="2:11" ht="17.25" customHeight="1" x14ac:dyDescent="0.25">
      <c r="B19" s="3" t="s">
        <v>24</v>
      </c>
      <c r="C19" s="11">
        <v>9815831.0399999972</v>
      </c>
      <c r="D19" s="11">
        <v>181534372.25000006</v>
      </c>
      <c r="E19" s="11">
        <v>5772578.2700000005</v>
      </c>
      <c r="F19" s="11">
        <v>259043741.68000001</v>
      </c>
      <c r="G19" s="11">
        <v>148254639.19</v>
      </c>
      <c r="H19" s="11">
        <v>7354372.4000000004</v>
      </c>
      <c r="I19" s="11">
        <v>160410125.16</v>
      </c>
      <c r="J19" s="11">
        <v>14746380.280000001</v>
      </c>
      <c r="K19" s="2">
        <f t="shared" si="1"/>
        <v>786932040.26999998</v>
      </c>
    </row>
    <row r="20" spans="2:11" x14ac:dyDescent="0.25">
      <c r="B20" s="3" t="s">
        <v>25</v>
      </c>
      <c r="C20" s="9">
        <f t="shared" ref="C20:I20" si="2">SUM(C8:C19)</f>
        <v>105496412.48</v>
      </c>
      <c r="D20" s="9">
        <f>SUM(D8:D19)</f>
        <v>2087142494.7600005</v>
      </c>
      <c r="E20" s="9">
        <f t="shared" si="2"/>
        <v>63549646.529999994</v>
      </c>
      <c r="F20" s="9">
        <f t="shared" si="2"/>
        <v>2987119103.9799995</v>
      </c>
      <c r="G20" s="9">
        <f t="shared" si="2"/>
        <v>1730157380.4199998</v>
      </c>
      <c r="H20" s="9">
        <f t="shared" si="2"/>
        <v>85435980.960000008</v>
      </c>
      <c r="I20" s="9">
        <f t="shared" si="2"/>
        <v>1849794314.46</v>
      </c>
      <c r="J20" s="9">
        <f>SUM(J8:J19)</f>
        <v>176881022.95000002</v>
      </c>
      <c r="K20" s="9">
        <f>SUM(K8:K19)</f>
        <v>9085576356.5400009</v>
      </c>
    </row>
    <row r="21" spans="2:11" x14ac:dyDescent="0.25">
      <c r="K21" s="14"/>
    </row>
    <row r="22" spans="2:11" ht="30.6" customHeight="1" x14ac:dyDescent="0.25">
      <c r="B22" s="17" t="s">
        <v>28</v>
      </c>
      <c r="C22" s="17"/>
      <c r="D22" s="17"/>
      <c r="E22" s="17"/>
      <c r="F22" s="17"/>
      <c r="G22" s="17"/>
      <c r="H22" s="17"/>
      <c r="I22" s="17"/>
      <c r="J22" s="17"/>
      <c r="K22" s="17"/>
    </row>
    <row r="23" spans="2:11" x14ac:dyDescent="0.25">
      <c r="B23" s="15" t="s">
        <v>26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2:11" ht="15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2:11" x14ac:dyDescent="0.25">
      <c r="E25" s="6"/>
      <c r="G25" s="6"/>
    </row>
    <row r="26" spans="2:11" x14ac:dyDescent="0.25">
      <c r="D26" s="8"/>
      <c r="E26" s="6"/>
      <c r="F26" s="8"/>
      <c r="G26" s="6"/>
      <c r="I26" s="8"/>
      <c r="K26" s="14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8"/>
      <c r="F30" s="6"/>
      <c r="G30" s="6"/>
      <c r="H30" s="6"/>
    </row>
    <row r="31" spans="2:11" x14ac:dyDescent="0.25">
      <c r="F31" s="6"/>
      <c r="G31" s="6"/>
      <c r="H31" s="6"/>
    </row>
    <row r="32" spans="2:11" x14ac:dyDescent="0.25">
      <c r="F32" s="6"/>
      <c r="G32" s="8"/>
      <c r="H32" s="8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4:K24"/>
    <mergeCell ref="B23:K23"/>
    <mergeCell ref="I6:I7"/>
    <mergeCell ref="J6:J7"/>
    <mergeCell ref="K6:K7"/>
    <mergeCell ref="B22:K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6" ma:contentTypeDescription="Crear nuevo documento." ma:contentTypeScope="" ma:versionID="c0269dfc0a31860cea42264549b84e13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4ca9327bb655e80db2aa6d951e781dd0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6AA0C1-ABA2-4A30-8583-5858EB806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Urena</cp:lastModifiedBy>
  <cp:revision/>
  <dcterms:created xsi:type="dcterms:W3CDTF">2018-02-13T20:51:10Z</dcterms:created>
  <dcterms:modified xsi:type="dcterms:W3CDTF">2023-01-11T19:57:19Z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