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sipen.sharepoint.com/Financiero/Datos WEB/2022/"/>
    </mc:Choice>
  </mc:AlternateContent>
  <xr:revisionPtr revIDLastSave="244" documentId="11_AC6AAF861D5972687FC789A1223005D4E7189A1D" xr6:coauthVersionLast="47" xr6:coauthVersionMax="47" xr10:uidLastSave="{3DC30E77-4057-46F1-AF81-613398EFDE89}"/>
  <bookViews>
    <workbookView xWindow="-120" yWindow="-120" windowWidth="29040" windowHeight="15840" activeTab="11" xr2:uid="{00000000-000D-0000-FFFF-FFFF00000000}"/>
  </bookViews>
  <sheets>
    <sheet name="Enero" sheetId="34" r:id="rId1"/>
    <sheet name="Febrero" sheetId="35" r:id="rId2"/>
    <sheet name="Marzo" sheetId="37" r:id="rId3"/>
    <sheet name="Abril" sheetId="38" r:id="rId4"/>
    <sheet name="Mayo" sheetId="39" r:id="rId5"/>
    <sheet name="Junio" sheetId="40" r:id="rId6"/>
    <sheet name="Julio" sheetId="41" r:id="rId7"/>
    <sheet name="Agosto" sheetId="42" r:id="rId8"/>
    <sheet name="Septiembre" sheetId="43" r:id="rId9"/>
    <sheet name="Octubre" sheetId="44" r:id="rId10"/>
    <sheet name="Noviembre" sheetId="45" r:id="rId11"/>
    <sheet name="Diciembre" sheetId="46" r:id="rId12"/>
  </sheet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6" l="1" a="1"/>
  <c r="E22" i="46" s="1"/>
  <c r="G22" i="46" a="1"/>
  <c r="G22" i="46"/>
  <c r="T22" i="46"/>
  <c r="U22" i="46" s="1" a="1"/>
  <c r="U22" i="46" s="1"/>
  <c r="R22" i="46"/>
  <c r="S22" i="46" s="1" a="1"/>
  <c r="S22" i="46" s="1"/>
  <c r="P22" i="46"/>
  <c r="Q22" i="46" s="1" a="1"/>
  <c r="Q22" i="46" s="1"/>
  <c r="N22" i="46"/>
  <c r="O22" i="46" s="1"/>
  <c r="L22" i="46"/>
  <c r="M22" i="46" s="1"/>
  <c r="J22" i="46"/>
  <c r="K22" i="46" s="1"/>
  <c r="H22" i="46"/>
  <c r="I22" i="46" s="1"/>
  <c r="F22" i="46"/>
  <c r="D22" i="46"/>
  <c r="B22" i="46"/>
  <c r="C22" i="46" s="1"/>
  <c r="T22" i="45"/>
  <c r="U22" i="45" s="1" a="1"/>
  <c r="U22" i="45" s="1"/>
  <c r="R22" i="45"/>
  <c r="S22" i="45" s="1" a="1"/>
  <c r="S22" i="45" s="1"/>
  <c r="P22" i="45"/>
  <c r="Q22" i="45" s="1" a="1"/>
  <c r="Q22" i="45" s="1"/>
  <c r="N22" i="45"/>
  <c r="O22" i="45" s="1"/>
  <c r="L22" i="45"/>
  <c r="M22" i="45" s="1"/>
  <c r="J22" i="45"/>
  <c r="K22" i="45" s="1"/>
  <c r="H22" i="45"/>
  <c r="I22" i="45" s="1"/>
  <c r="F22" i="45"/>
  <c r="G22" i="45" s="1" a="1"/>
  <c r="G22" i="45" s="1"/>
  <c r="D22" i="45"/>
  <c r="E22" i="45" s="1"/>
  <c r="B22" i="45"/>
  <c r="C22" i="45" s="1"/>
  <c r="U22" i="44" a="1"/>
  <c r="U22" i="44"/>
  <c r="S22" i="44" a="1"/>
  <c r="S22" i="44" s="1"/>
  <c r="Q22" i="44" a="1"/>
  <c r="Q22" i="44" s="1"/>
  <c r="G22" i="44" a="1"/>
  <c r="G22" i="44" s="1"/>
  <c r="T22" i="44"/>
  <c r="R22" i="44"/>
  <c r="P22" i="44"/>
  <c r="N22" i="44"/>
  <c r="O22" i="44" s="1"/>
  <c r="L22" i="44"/>
  <c r="M22" i="44" s="1"/>
  <c r="J22" i="44"/>
  <c r="K22" i="44" s="1"/>
  <c r="H22" i="44"/>
  <c r="I22" i="44" s="1"/>
  <c r="F22" i="44"/>
  <c r="D22" i="44"/>
  <c r="E22" i="44" s="1"/>
  <c r="B22" i="44"/>
  <c r="C22" i="44" s="1"/>
  <c r="T22" i="43"/>
  <c r="U22" i="43" s="1"/>
  <c r="R22" i="43"/>
  <c r="S22" i="43" s="1"/>
  <c r="P22" i="43"/>
  <c r="Q22" i="43" s="1"/>
  <c r="N22" i="43"/>
  <c r="O22" i="43" s="1"/>
  <c r="L22" i="43"/>
  <c r="M22" i="43" s="1"/>
  <c r="J22" i="43"/>
  <c r="K22" i="43" s="1"/>
  <c r="H22" i="43"/>
  <c r="I22" i="43" s="1"/>
  <c r="F22" i="43"/>
  <c r="G22" i="43" s="1"/>
  <c r="D22" i="43"/>
  <c r="E22" i="43" s="1"/>
  <c r="B22" i="43"/>
  <c r="C22" i="43" s="1"/>
  <c r="T23" i="42"/>
  <c r="U23" i="42" s="1"/>
  <c r="R23" i="42"/>
  <c r="S23" i="42" s="1"/>
  <c r="P23" i="42"/>
  <c r="Q23" i="42" s="1"/>
  <c r="N23" i="42"/>
  <c r="O23" i="42" s="1"/>
  <c r="L23" i="42"/>
  <c r="M23" i="42" s="1"/>
  <c r="J23" i="42"/>
  <c r="K23" i="42" s="1"/>
  <c r="H23" i="42"/>
  <c r="I23" i="42" s="1"/>
  <c r="F23" i="42"/>
  <c r="G23" i="42" s="1"/>
  <c r="D23" i="42"/>
  <c r="E23" i="42" s="1"/>
  <c r="B23" i="42"/>
  <c r="C23" i="42" s="1"/>
  <c r="T24" i="41" l="1"/>
  <c r="U24" i="41" s="1"/>
  <c r="R24" i="41"/>
  <c r="S24" i="41" s="1"/>
  <c r="P24" i="41"/>
  <c r="Q24" i="41" s="1"/>
  <c r="N24" i="41"/>
  <c r="O24" i="41" s="1"/>
  <c r="L24" i="41"/>
  <c r="M24" i="41" s="1"/>
  <c r="J24" i="41"/>
  <c r="K24" i="41" s="1"/>
  <c r="H24" i="41"/>
  <c r="I24" i="41" s="1"/>
  <c r="F24" i="41"/>
  <c r="G24" i="41" s="1"/>
  <c r="E24" i="41"/>
  <c r="D24" i="41"/>
  <c r="B24" i="41"/>
  <c r="C24" i="41" s="1"/>
  <c r="T24" i="40" l="1"/>
  <c r="U24" i="40" s="1"/>
  <c r="R24" i="40"/>
  <c r="S24" i="40" s="1"/>
  <c r="P24" i="40"/>
  <c r="Q24" i="40" s="1"/>
  <c r="N24" i="40"/>
  <c r="O24" i="40" s="1"/>
  <c r="L24" i="40"/>
  <c r="M24" i="40" s="1"/>
  <c r="J24" i="40"/>
  <c r="K24" i="40" s="1"/>
  <c r="H24" i="40"/>
  <c r="I24" i="40" s="1"/>
  <c r="F24" i="40"/>
  <c r="G24" i="40" s="1"/>
  <c r="D24" i="40"/>
  <c r="E24" i="40" s="1"/>
  <c r="B24" i="40"/>
  <c r="C24" i="40" s="1"/>
  <c r="B24" i="39" l="1"/>
  <c r="C24" i="39" l="1"/>
  <c r="T24" i="39" l="1"/>
  <c r="U24" i="39" s="1"/>
  <c r="R24" i="39"/>
  <c r="S24" i="39" s="1"/>
  <c r="P24" i="39"/>
  <c r="Q24" i="39" s="1"/>
  <c r="N24" i="39"/>
  <c r="O24" i="39" s="1"/>
  <c r="L24" i="39"/>
  <c r="M24" i="39" s="1"/>
  <c r="J24" i="39"/>
  <c r="K24" i="39" s="1"/>
  <c r="H24" i="39"/>
  <c r="I24" i="39" s="1"/>
  <c r="F24" i="39"/>
  <c r="G24" i="39" s="1"/>
  <c r="D24" i="39"/>
  <c r="E24" i="39" s="1"/>
  <c r="T23" i="38" l="1"/>
  <c r="U23" i="38" s="1"/>
  <c r="R23" i="38"/>
  <c r="S23" i="38" s="1"/>
  <c r="P23" i="38"/>
  <c r="Q23" i="38" s="1"/>
  <c r="N23" i="38"/>
  <c r="O23" i="38" s="1"/>
  <c r="L23" i="38"/>
  <c r="M23" i="38" s="1"/>
  <c r="J23" i="38"/>
  <c r="K23" i="38" s="1"/>
  <c r="H23" i="38"/>
  <c r="I23" i="38" s="1"/>
  <c r="F23" i="38"/>
  <c r="G23" i="38" s="1"/>
  <c r="D23" i="38"/>
  <c r="E23" i="38" s="1"/>
  <c r="B23" i="38"/>
  <c r="C23" i="38" s="1"/>
  <c r="T23" i="37" l="1"/>
  <c r="U23" i="37" s="1"/>
  <c r="R23" i="37"/>
  <c r="S23" i="37" s="1"/>
  <c r="P23" i="37"/>
  <c r="Q23" i="37" s="1"/>
  <c r="N23" i="37"/>
  <c r="O23" i="37" s="1"/>
  <c r="L23" i="37"/>
  <c r="M23" i="37" s="1"/>
  <c r="J23" i="37"/>
  <c r="K23" i="37" s="1"/>
  <c r="H23" i="37"/>
  <c r="I23" i="37" s="1"/>
  <c r="F23" i="37"/>
  <c r="G23" i="37" s="1"/>
  <c r="D23" i="37"/>
  <c r="E23" i="37" s="1"/>
  <c r="B23" i="37"/>
  <c r="C23" i="37" s="1"/>
  <c r="T23" i="35" l="1"/>
  <c r="U23" i="35" s="1"/>
  <c r="R23" i="35"/>
  <c r="S23" i="35" s="1"/>
  <c r="P23" i="35"/>
  <c r="Q23" i="35" s="1"/>
  <c r="N23" i="35"/>
  <c r="O23" i="35" s="1"/>
  <c r="L23" i="35"/>
  <c r="M23" i="35" s="1"/>
  <c r="J23" i="35"/>
  <c r="K23" i="35" s="1"/>
  <c r="H23" i="35"/>
  <c r="I23" i="35" s="1"/>
  <c r="F23" i="35"/>
  <c r="G23" i="35" s="1"/>
  <c r="D23" i="35"/>
  <c r="E23" i="35" s="1"/>
  <c r="B23" i="35"/>
  <c r="C23" i="35" s="1"/>
  <c r="T23" i="34" l="1"/>
  <c r="R23" i="34"/>
  <c r="S23" i="34" s="1"/>
  <c r="P23" i="34"/>
  <c r="Q23" i="34" s="1"/>
  <c r="N23" i="34"/>
  <c r="O23" i="34" s="1"/>
  <c r="L23" i="34"/>
  <c r="M23" i="34" s="1"/>
  <c r="H23" i="34"/>
  <c r="I23" i="34" s="1"/>
  <c r="F23" i="34"/>
  <c r="G23" i="34" s="1"/>
  <c r="D23" i="34"/>
  <c r="E23" i="34" s="1"/>
  <c r="B23" i="34"/>
  <c r="C23" i="34" s="1"/>
  <c r="J23" i="34"/>
  <c r="K23" i="34" s="1"/>
  <c r="U23"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<sst xmlns="http://schemas.openxmlformats.org/spreadsheetml/2006/main" count="655" uniqueCount="59">
  <si>
    <t xml:space="preserve">Inversiones de los Fondos de Pensiones por Tipo de Instrumento </t>
  </si>
  <si>
    <t>y Tasa de Interés Promedio Ponderada</t>
  </si>
  <si>
    <t>$RD MM y %</t>
  </si>
  <si>
    <t>TIPO DE INSTRUMENTO</t>
  </si>
  <si>
    <t>ATLÁNTICO</t>
  </si>
  <si>
    <t>CRECER</t>
  </si>
  <si>
    <t>JMMB BDI</t>
  </si>
  <si>
    <t>POPULAR</t>
  </si>
  <si>
    <t>RESERVAS</t>
  </si>
  <si>
    <t>ROMANA</t>
  </si>
  <si>
    <t>SIEMBRA</t>
  </si>
  <si>
    <r>
      <t>RESERVAS-R</t>
    </r>
    <r>
      <rPr>
        <b/>
        <vertAlign val="superscript"/>
        <sz val="11"/>
        <color rgb="FFFFFFFF"/>
        <rFont val="Calibri"/>
        <family val="2"/>
      </rPr>
      <t>3</t>
    </r>
  </si>
  <si>
    <r>
      <t>BANCO CENTRAL-R</t>
    </r>
    <r>
      <rPr>
        <b/>
        <vertAlign val="superscript"/>
        <sz val="11"/>
        <color rgb="FFFFFFFF"/>
        <rFont val="Calibri"/>
        <family val="2"/>
      </rPr>
      <t>3</t>
    </r>
  </si>
  <si>
    <t>FONDO DE SOLIDARIDAD SOCIAL</t>
  </si>
  <si>
    <t>RD$</t>
  </si>
  <si>
    <t>TIPP</t>
  </si>
  <si>
    <t>Bonos Ministerio de Hacienda</t>
  </si>
  <si>
    <r>
      <t xml:space="preserve">Bonos EIF </t>
    </r>
    <r>
      <rPr>
        <b/>
        <vertAlign val="superscript"/>
        <sz val="11"/>
        <rFont val="Calibri"/>
        <family val="2"/>
      </rPr>
      <t>1</t>
    </r>
  </si>
  <si>
    <t>Bonos Empresas</t>
  </si>
  <si>
    <t>Bonos Organismos Multilaterales</t>
  </si>
  <si>
    <r>
      <t>Certificados de Depósito EIF</t>
    </r>
    <r>
      <rPr>
        <b/>
        <vertAlign val="superscript"/>
        <sz val="11"/>
        <rFont val="Calibri"/>
        <family val="2"/>
      </rPr>
      <t>1</t>
    </r>
  </si>
  <si>
    <r>
      <t>Certificados Inversión Especial BCRD</t>
    </r>
    <r>
      <rPr>
        <b/>
        <vertAlign val="superscript"/>
        <sz val="11"/>
        <rFont val="Calibri"/>
        <family val="2"/>
      </rPr>
      <t>2</t>
    </r>
  </si>
  <si>
    <r>
      <t>Cuotas de Participación de Fondos de Inversión</t>
    </r>
    <r>
      <rPr>
        <b/>
        <vertAlign val="superscript"/>
        <sz val="11"/>
        <rFont val="Calibri"/>
        <family val="2"/>
      </rPr>
      <t>4</t>
    </r>
  </si>
  <si>
    <r>
      <t xml:space="preserve">Bonos de Hacienda para financiar desarrollo de  proyectos de infraestructura </t>
    </r>
    <r>
      <rPr>
        <vertAlign val="superscript"/>
        <sz val="11"/>
        <rFont val="Calibri"/>
        <family val="2"/>
      </rPr>
      <t>1</t>
    </r>
  </si>
  <si>
    <t>Letras BCRD</t>
  </si>
  <si>
    <r>
      <t>Notas BCRD</t>
    </r>
    <r>
      <rPr>
        <b/>
        <vertAlign val="superscript"/>
        <sz val="11"/>
        <rFont val="Calibri"/>
        <family val="2"/>
      </rPr>
      <t>2</t>
    </r>
  </si>
  <si>
    <r>
      <t>Valores representativos de capital emitidos por Fideicomisos de oferta pública</t>
    </r>
    <r>
      <rPr>
        <b/>
        <vertAlign val="superscript"/>
        <sz val="11"/>
        <rFont val="Calibri"/>
        <family val="2"/>
      </rPr>
      <t>5</t>
    </r>
  </si>
  <si>
    <t>Valores representativos de deuda emitidos por Fideicomisos de oferta pública</t>
  </si>
  <si>
    <t>Valores Titularizados de Renta Fija-Créditos Hipotecarios</t>
  </si>
  <si>
    <t>TOTAL</t>
  </si>
  <si>
    <t>1/Entidades de Intermediación Financiera.</t>
  </si>
  <si>
    <t>2/Títulos valores emitidos por el Banco Central de la República Dominicana.</t>
  </si>
  <si>
    <t>3/Fondo de reparto individualizado administrado por AFP.</t>
  </si>
  <si>
    <t>4/Promedio ponderado del rendimiento de los fondos de inversión GAM, Pioneer Inmoniliario, Fondo Inmobiliario Excel,  Fondo United Renta Fija de Pioneer,  Fondo Popular de Renta Fija Capitalizable,  Fondo Inmobiliario Universal y Pioneer Desarrollo de Sociedades correspondiente a los últimos 360 días. El promedio ponderado del rendimiento del Fondo Universal para el Desarrollo de Infraestructuras Dominicanas I, Fondo Renta Inmoboliaria Popular,  Fondo Desarrollo de Sociedades de Advanced,  Fondo de Inversión GAM II y Fondo Popular Renta Fija Recurrente corresponde a los últimos 180 días.  El Promedio ponderado del rendimiento de los  fondos de inversón Pioneer Inmoniliario II y Excel Inmobiliario II corresponde a los últimos 30 días.</t>
  </si>
  <si>
    <t>5/Variación porcentual del valor accioniario, respecto al promedio del valor de compra.</t>
  </si>
  <si>
    <t>Al 31 de enero de 2022</t>
  </si>
  <si>
    <t>Al 28 de febrero de 2022</t>
  </si>
  <si>
    <t>4/Promedio ponderado del rendimiento de los fondos de inversión correspondiente a los últimos 360 días. El promedio ponderado del rendimiento del Fondo Pioneer Impacto Social, GAM Inmobiliario II, JMMB Inmobiliario II y JMMB Energía Sostenible corresponde a los últimos 180 días.  El Promedio ponderado del rendimiento del fondo de inversión Advanced Desarrollo de Sociedades II corresponde a los últimos 90 días. El Promedio ponderado del rendimiento del fondo de inversión Universal Desarrollo de Viviendas corresponde a los últimos 30 días.</t>
  </si>
  <si>
    <t>Al 31 de marzo de 2022</t>
  </si>
  <si>
    <t>4/Promedio ponderado del rendimiento de los fondos de inversión correspondiente a los últimos 360 días. El promedio ponderado del rendimiento del Fondo Pioneer Impacto Social, GAM Inmobiliario II, Advanced Desarrollo de Sociedades II, JMMB Inmobiliario II y JMMB Energía Sostenible corresponde a los últimos 180 días.  El Promedio ponderado del rendimiento del fondo de inversión Universal Desarrollo de Viviendas corresponde a los últimos 30 días.</t>
  </si>
  <si>
    <t>Al 30 de abril de 2022</t>
  </si>
  <si>
    <t>4/Promedio ponderado del rendimiento de los fondos de inversión correspondiente a los últimos 360 días. El promedio ponderado del rendimiento del Fondo Pioneer Impacto Social, GAM Inmobiliario II, Advanced Desarrollo de Sociedades II, JMMB Inmobiliario II y JMMB Energía Sostenible corresponde a los últimos 180 días.  El Promedio ponderado del rendimiento del fondo de inversión Universal Desarrollo de Viviendas corresponde a los últimos 90 días. El Promedio ponderado del rendimiento del fondo de inversión Reservas Inmobiliario I corresponde a los últimos 30 días.</t>
  </si>
  <si>
    <t>Al 31 de mayo de 2022</t>
  </si>
  <si>
    <r>
      <t xml:space="preserve">Cuotas de Participación de Fondos de Mutuos </t>
    </r>
    <r>
      <rPr>
        <b/>
        <vertAlign val="superscript"/>
        <sz val="11"/>
        <rFont val="Calibri"/>
        <family val="2"/>
      </rPr>
      <t>6</t>
    </r>
  </si>
  <si>
    <t xml:space="preserve">6/Promedio ponderado del rendimiento del fondo mutuo JMMB Mercado de Dinero correspondiente a los últimos 30 días.  </t>
  </si>
  <si>
    <t>Al 30 de junio de 2022</t>
  </si>
  <si>
    <t xml:space="preserve">4/Promedio ponderado del rendimiento de los fondos de inversión correspondiente a los últimos 360 días. El promedio ponderado del rendimiento del Fondo Pioneer Impacto Social, GAM Inmobiliario II, Advanced Desarrollo de Sociedades II, JMMB Inmobiliario II y JMMB Energía Sostenible corresponde a los últimos 180 días.  El Promedio ponderado del rendimiento del fondo de inversión Universal Desarrollo de Viviendas corresponde a los últimos 90 días. </t>
  </si>
  <si>
    <t>Al 31 de julio de 2022</t>
  </si>
  <si>
    <t xml:space="preserve">4/Promedio ponderado del rendimiento de los fondos de inversión correspondiente a los últimos 360 días. El promedio ponderado del rendimiento del Fondo JMMB Energía Sostenible  y Universal Desarrollo de Viviendas I corresponde a los últimos 180 días.  El Promedio ponderado del rendimiento del fondo de inversión JMMB Mercado de dinero y Reservas Inmobiliario  corresponde a los últimos 90 días. El Promedio ponderado del rendimiento del fondo de inversión BHD  corresponde a los últimos 30 días. </t>
  </si>
  <si>
    <t>Al 31 de agosto de 2022</t>
  </si>
  <si>
    <t xml:space="preserve">4/Promedio ponderado del rendimiento de los fondos de inversión correspondiente a los últimos 360 días. El promedio ponderado del rendimiento del Fondo Universal Desarrollo de Viviendas I corresponde a los últimos 180 días.  El Promedio ponderado del rendimiento del fondo de inversión JMMB Mercado de dinero y Reservas Inmobiliario  corresponde a los últimos 90 días. El Promedio ponderado del rendimiento del fondo de inversión BHD  corresponde a los últimos 30 días. </t>
  </si>
  <si>
    <t>Al 30 de septiembre de 2022</t>
  </si>
  <si>
    <t xml:space="preserve">4/Promedio ponderado del rendimiento de los fondos de inversión correspondiente a los últimos 360 días. El promedio ponderado del rendimiento del Fondo Universal Desarrollo de Viviendas I corresponde a los últimos 180 días.  El Promedio ponderado del rendimiento del fondo de inversión JMMB Mercado de dinero, fondo de inversión BHD y Reservas Inmobiliario  corresponde a los últimos 90 días. </t>
  </si>
  <si>
    <t xml:space="preserve">6/Promedio ponderado del rendimiento del fondo mutuo JMMB Mercado de Dinero correspondiente a los últimos 90 días.  </t>
  </si>
  <si>
    <t>Al 31 de octubre de 2022</t>
  </si>
  <si>
    <t>Al 30 de noviembre de 2022</t>
  </si>
  <si>
    <t xml:space="preserve">4/Promedio ponderado del rendimiento de los fondos de inversión correspondiente a los últimos 360 días. El promedio ponderado del rendimiento del fondo Popular Inmobiliario en pesos, Reservas Inmobiliario, Fondo Universal Desarrollo Vivienda I corresponde a los últimos 180 días.  El Promedio ponderado del rendimiento del fondo de inversión BHD e Inmobiliario  I corresponde a los últimos 90 días. </t>
  </si>
  <si>
    <t>Al 31 de diciembre de 2022</t>
  </si>
  <si>
    <t xml:space="preserve">4/Promedio ponderado del rendimiento de los fondos de inversión correspondiente a los últimos 360 días. El promedio ponderado del rendimiento del fondo  Reservas Inmobiliario y BHD corresponde a los últimos 180 días.  El Promedio ponderado del rendimiento del fondo de inversión BHD Inmobiliario  I corresponde a los últimos 90 días.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</si>
</sst>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0.00%"/>
  </numFmts>
  <fonts count="12" x14ac:knownFonts="1">
    <font>
      <sz val="11"/>
      <name val="Calibri"/>
    </font>
    <font>
      <sz val="11"/>
      <name val="Calibri"/>
      <family val="2"/>
    </font>
    <font>
      <sz val="8"/>
      <name val="Calibri"/>
      <family val="2"/>
    </font>
    <font>
      <b/>
      <sz val="11"/>
      <name val="Calibri"/>
      <family val="2"/>
    </font>
    <font>
      <b/>
      <vertAlign val="superscript"/>
      <sz val="11"/>
      <name val="Calibri"/>
      <family val="2"/>
    </font>
    <font>
      <b/>
      <sz val="11"/>
      <color rgb="FFFFFFFF"/>
      <name val="Calibri"/>
      <family val="2"/>
    </font>
    <font>
      <b/>
      <vertAlign val="superscript"/>
      <sz val="11"/>
      <color rgb="FFFFFFFF"/>
      <name val="Calibri"/>
      <family val="2"/>
    </font>
    <font>
      <b/>
      <sz val="10"/>
      <name val="Calibri"/>
      <family val="2"/>
    </font>
    <font>
      <sz val="11"/>
      <name val="Calibri"/>
      <family val="2"/>
    </font>
    <font>
      <vertAlign val="superscript"/>
      <sz val="11"/>
      <name val="Calibri"/>
      <family val="2"/>
    </font>
    <font>
      <sz val="11"/>
      <color rgb="FFFF0000"/>
      <name val="Calibri"/>
      <family val="2"/>
    </font>
    <font>
      <sz val="1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3"/>
        <bgColor indexed="64"/>
      </patternFill>
    </fill>
  </fills>
  <borders count="10">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s>
  <cellStyleXfs count="4">
    <xf numFmtId="0" fontId="0" fillId="0" borderId="0"/>
    <xf numFmtId="43" fontId="1" fillId="0" borderId="0" applyFont="0" applyFill="0" applyBorder="0" applyAlignment="0" applyProtection="0"/>
    <xf numFmtId="0" fontId="1" fillId="0" borderId="0"/>
    <xf numFmtId="9" fontId="8" fillId="0" borderId="0" applyFont="0" applyFill="0" applyBorder="0" applyAlignment="0" applyProtection="0"/>
  </cellStyleXfs>
  <cellXfs count="55">
    <xf numFmtId="0" fontId="0" fillId="0" borderId="0" xfId="0"/>
    <xf numFmtId="165" fontId="3" fillId="2" borderId="1" xfId="2" applyNumberFormat="1" applyFont="1" applyFill="1" applyBorder="1" applyAlignment="1">
      <alignment horizontal="center"/>
    </xf>
    <xf numFmtId="0" fontId="3" fillId="2" borderId="1" xfId="2" applyFont="1" applyFill="1" applyBorder="1" applyAlignment="1">
      <alignment horizontal="center" vertical="center" wrapText="1"/>
    </xf>
    <xf numFmtId="0" fontId="3" fillId="2" borderId="1" xfId="2" applyFont="1" applyFill="1" applyBorder="1" applyAlignment="1">
      <alignment vertical="center" wrapText="1"/>
    </xf>
    <xf numFmtId="0" fontId="1" fillId="0" borderId="0" xfId="2"/>
    <xf numFmtId="0" fontId="3" fillId="0" borderId="0" xfId="2" applyFont="1" applyAlignment="1">
      <alignment horizontal="right"/>
    </xf>
    <xf numFmtId="43" fontId="3" fillId="2" borderId="1" xfId="1" applyFont="1" applyFill="1" applyBorder="1" applyAlignment="1">
      <alignment horizontal="center"/>
    </xf>
    <xf numFmtId="165" fontId="0" fillId="0" borderId="1" xfId="0" applyNumberFormat="1" applyBorder="1"/>
    <xf numFmtId="4" fontId="0" fillId="0" borderId="1" xfId="0" applyNumberFormat="1" applyBorder="1"/>
    <xf numFmtId="43" fontId="0" fillId="0" borderId="1" xfId="1" applyFont="1" applyBorder="1"/>
    <xf numFmtId="43" fontId="0" fillId="0" borderId="1" xfId="1" applyFont="1" applyFill="1" applyBorder="1"/>
    <xf numFmtId="0" fontId="10" fillId="0" borderId="0" xfId="0" applyFont="1"/>
    <xf numFmtId="0" fontId="1" fillId="0" borderId="0" xfId="0" applyFont="1"/>
    <xf numFmtId="43" fontId="0" fillId="0" borderId="0" xfId="1" applyFont="1"/>
    <xf numFmtId="10" fontId="0" fillId="0" borderId="1" xfId="3" applyNumberFormat="1" applyFont="1" applyBorder="1"/>
    <xf numFmtId="164" fontId="0" fillId="0" borderId="0" xfId="0" applyNumberFormat="1"/>
    <xf numFmtId="164" fontId="11" fillId="0" borderId="0" xfId="0" applyNumberFormat="1" applyFont="1"/>
    <xf numFmtId="4" fontId="0" fillId="0" borderId="1" xfId="1" applyNumberFormat="1" applyFont="1" applyFill="1" applyBorder="1"/>
    <xf numFmtId="4" fontId="0" fillId="0" borderId="1" xfId="1" applyNumberFormat="1" applyFont="1" applyBorder="1"/>
    <xf numFmtId="165" fontId="0" fillId="0" borderId="1" xfId="3" applyNumberFormat="1" applyFont="1" applyFill="1" applyBorder="1"/>
    <xf numFmtId="43" fontId="0" fillId="0" borderId="0" xfId="1" applyFont="1" applyFill="1"/>
    <xf numFmtId="0" fontId="5" fillId="3" borderId="1" xfId="2" applyFont="1" applyFill="1" applyBorder="1" applyAlignment="1">
      <alignment horizontal="center" vertical="center" wrapText="1"/>
    </xf>
    <xf numFmtId="0" fontId="2" fillId="0" borderId="0" xfId="2" applyFont="1" applyAlignment="1">
      <alignment horizontal="left" vertical="center" wrapText="1"/>
    </xf>
    <xf numFmtId="10" fontId="0" fillId="0" borderId="1" xfId="3" applyNumberFormat="1" applyFont="1" applyFill="1" applyBorder="1"/>
    <xf numFmtId="4" fontId="0" fillId="0" borderId="1" xfId="0" applyNumberFormat="1" applyBorder="1" applyAlignment="1">
      <alignment horizontal="right"/>
    </xf>
    <xf numFmtId="165" fontId="0" fillId="0" borderId="1" xfId="0" applyNumberFormat="1" applyBorder="1" applyAlignment="1">
      <alignment horizontal="right"/>
    </xf>
    <xf numFmtId="4" fontId="0" fillId="0" borderId="1" xfId="1" applyNumberFormat="1" applyFont="1" applyBorder="1" applyAlignment="1">
      <alignment horizontal="right"/>
    </xf>
    <xf numFmtId="43" fontId="0" fillId="0" borderId="1" xfId="1" applyFont="1" applyBorder="1" applyAlignment="1">
      <alignment horizontal="right"/>
    </xf>
    <xf numFmtId="43" fontId="0" fillId="0" borderId="1" xfId="1" applyFont="1" applyFill="1" applyBorder="1" applyAlignment="1">
      <alignment horizontal="right"/>
    </xf>
    <xf numFmtId="10" fontId="0" fillId="0" borderId="1" xfId="3" applyNumberFormat="1" applyFont="1" applyFill="1" applyBorder="1" applyAlignment="1">
      <alignment horizontal="right"/>
    </xf>
    <xf numFmtId="4" fontId="0" fillId="0" borderId="1" xfId="1" applyNumberFormat="1" applyFont="1" applyFill="1" applyBorder="1" applyAlignment="1">
      <alignment horizontal="right"/>
    </xf>
    <xf numFmtId="165" fontId="0" fillId="0" borderId="1" xfId="3" applyNumberFormat="1" applyFont="1" applyFill="1" applyBorder="1" applyAlignment="1">
      <alignment horizontal="right"/>
    </xf>
    <xf numFmtId="10" fontId="0" fillId="0" borderId="1" xfId="3" applyNumberFormat="1" applyFont="1" applyBorder="1" applyAlignment="1">
      <alignment horizontal="right"/>
    </xf>
    <xf numFmtId="4" fontId="0" fillId="0" borderId="1" xfId="0" applyNumberFormat="1" applyBorder="1" applyAlignment="1">
      <alignment horizontal="center"/>
    </xf>
    <xf numFmtId="165" fontId="0" fillId="0" borderId="1" xfId="0" applyNumberFormat="1" applyBorder="1" applyAlignment="1">
      <alignment horizontal="center"/>
    </xf>
    <xf numFmtId="4" fontId="0" fillId="0" borderId="1" xfId="1" applyNumberFormat="1" applyFont="1" applyBorder="1" applyAlignment="1">
      <alignment horizontal="center"/>
    </xf>
    <xf numFmtId="43" fontId="0" fillId="0" borderId="1" xfId="1" applyFont="1" applyBorder="1" applyAlignment="1">
      <alignment horizontal="center"/>
    </xf>
    <xf numFmtId="43" fontId="0" fillId="0" borderId="1" xfId="1" applyFont="1" applyFill="1" applyBorder="1" applyAlignment="1">
      <alignment horizontal="center"/>
    </xf>
    <xf numFmtId="10" fontId="0" fillId="0" borderId="1" xfId="3" applyNumberFormat="1" applyFont="1" applyFill="1" applyBorder="1" applyAlignment="1">
      <alignment horizontal="center"/>
    </xf>
    <xf numFmtId="4" fontId="0" fillId="0" borderId="1" xfId="1" applyNumberFormat="1" applyFont="1" applyFill="1" applyBorder="1" applyAlignment="1">
      <alignment horizontal="center"/>
    </xf>
    <xf numFmtId="165" fontId="0" fillId="0" borderId="1" xfId="3" applyNumberFormat="1" applyFont="1" applyFill="1" applyBorder="1" applyAlignment="1">
      <alignment horizontal="center"/>
    </xf>
    <xf numFmtId="10" fontId="0" fillId="0" borderId="1" xfId="3" applyNumberFormat="1" applyFont="1" applyBorder="1" applyAlignment="1">
      <alignment horizontal="center"/>
    </xf>
    <xf numFmtId="0" fontId="2" fillId="0" borderId="0" xfId="2" applyFont="1" applyAlignment="1">
      <alignment horizontal="left"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3" fillId="0" borderId="0" xfId="2" applyFont="1" applyAlignment="1">
      <alignment horizontal="center"/>
    </xf>
    <xf numFmtId="0" fontId="3" fillId="0" borderId="0" xfId="0" applyFont="1" applyAlignment="1">
      <alignment horizontal="center"/>
    </xf>
    <xf numFmtId="0" fontId="7" fillId="0" borderId="0" xfId="0" applyFont="1" applyAlignment="1">
      <alignment horizontal="center"/>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cellXfs>
  <cellStyles count="4">
    <cellStyle name="Comma" xfId="1" builtinId="3"/>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F34" sqref="F34"/>
    </sheetView>
  </sheetViews>
  <sheetFormatPr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1" x14ac:dyDescent="0.25">
      <c r="A1" s="47"/>
      <c r="B1" s="47"/>
      <c r="C1" s="47"/>
      <c r="D1" s="47"/>
      <c r="E1" s="47"/>
      <c r="F1" s="47"/>
      <c r="G1" s="47"/>
      <c r="H1" s="47"/>
      <c r="I1" s="47"/>
      <c r="J1" s="47"/>
      <c r="K1" s="47"/>
    </row>
    <row r="2" spans="1:21" x14ac:dyDescent="0.25">
      <c r="A2" s="48" t="s">
        <v>0</v>
      </c>
      <c r="B2" s="48"/>
      <c r="C2" s="48"/>
      <c r="D2" s="48"/>
      <c r="E2" s="48"/>
      <c r="F2" s="48"/>
      <c r="G2" s="48"/>
      <c r="H2" s="48"/>
      <c r="I2" s="48"/>
      <c r="J2" s="48"/>
      <c r="K2" s="48"/>
      <c r="L2" s="48"/>
      <c r="M2" s="48"/>
      <c r="N2" s="48"/>
      <c r="O2" s="48"/>
      <c r="P2" s="48"/>
      <c r="Q2" s="48"/>
      <c r="R2" s="48"/>
      <c r="S2" s="48"/>
      <c r="T2" s="48"/>
      <c r="U2" s="48"/>
    </row>
    <row r="3" spans="1:21" x14ac:dyDescent="0.25">
      <c r="A3" s="48" t="s">
        <v>1</v>
      </c>
      <c r="B3" s="48"/>
      <c r="C3" s="48"/>
      <c r="D3" s="48"/>
      <c r="E3" s="48"/>
      <c r="F3" s="48"/>
      <c r="G3" s="48"/>
      <c r="H3" s="48"/>
      <c r="I3" s="48"/>
      <c r="J3" s="48"/>
      <c r="K3" s="48"/>
      <c r="L3" s="48"/>
      <c r="M3" s="48"/>
      <c r="N3" s="48"/>
      <c r="O3" s="48"/>
      <c r="P3" s="48"/>
      <c r="Q3" s="48"/>
      <c r="R3" s="48"/>
      <c r="S3" s="48"/>
      <c r="T3" s="48"/>
      <c r="U3" s="48"/>
    </row>
    <row r="4" spans="1:21" x14ac:dyDescent="0.25">
      <c r="A4" s="48" t="s">
        <v>35</v>
      </c>
      <c r="B4" s="48"/>
      <c r="C4" s="48"/>
      <c r="D4" s="48"/>
      <c r="E4" s="48"/>
      <c r="F4" s="48"/>
      <c r="G4" s="48"/>
      <c r="H4" s="48"/>
      <c r="I4" s="48"/>
      <c r="J4" s="48"/>
      <c r="K4" s="48"/>
      <c r="L4" s="48"/>
      <c r="M4" s="48"/>
      <c r="N4" s="48"/>
      <c r="O4" s="48"/>
      <c r="P4" s="48"/>
      <c r="Q4" s="48"/>
      <c r="R4" s="48"/>
      <c r="S4" s="48"/>
      <c r="T4" s="48"/>
      <c r="U4" s="48"/>
    </row>
    <row r="5" spans="1:21" x14ac:dyDescent="0.25">
      <c r="A5" s="49" t="s">
        <v>2</v>
      </c>
      <c r="B5" s="49"/>
      <c r="C5" s="49"/>
      <c r="D5" s="49"/>
      <c r="E5" s="49"/>
      <c r="F5" s="49"/>
      <c r="G5" s="49"/>
      <c r="H5" s="49"/>
      <c r="I5" s="49"/>
      <c r="J5" s="49"/>
      <c r="K5" s="49"/>
      <c r="L5" s="49"/>
      <c r="M5" s="49"/>
      <c r="N5" s="49"/>
      <c r="O5" s="49"/>
      <c r="P5" s="49"/>
      <c r="Q5" s="49"/>
      <c r="R5" s="49"/>
      <c r="S5" s="49"/>
      <c r="T5" s="49"/>
      <c r="U5" s="49"/>
    </row>
    <row r="6" spans="1:21" x14ac:dyDescent="0.25">
      <c r="A6" s="5"/>
      <c r="B6" s="4"/>
      <c r="C6" s="4"/>
      <c r="D6" s="4"/>
      <c r="E6" s="4"/>
      <c r="F6" s="4"/>
      <c r="G6" s="4"/>
      <c r="H6" s="4"/>
      <c r="I6" s="4"/>
      <c r="J6" s="4"/>
      <c r="K6" s="4"/>
    </row>
    <row r="7" spans="1:21" ht="9" customHeight="1" x14ac:dyDescent="0.25">
      <c r="A7" s="50" t="s">
        <v>3</v>
      </c>
      <c r="B7" s="43" t="s">
        <v>4</v>
      </c>
      <c r="C7" s="44"/>
      <c r="D7" s="43" t="s">
        <v>5</v>
      </c>
      <c r="E7" s="44"/>
      <c r="F7" s="43" t="s">
        <v>6</v>
      </c>
      <c r="G7" s="44"/>
      <c r="H7" s="43" t="s">
        <v>7</v>
      </c>
      <c r="I7" s="44"/>
      <c r="J7" s="53" t="s">
        <v>8</v>
      </c>
      <c r="K7" s="54"/>
      <c r="L7" s="43" t="s">
        <v>9</v>
      </c>
      <c r="M7" s="44"/>
      <c r="N7" s="43" t="s">
        <v>10</v>
      </c>
      <c r="O7" s="44"/>
      <c r="P7" s="43" t="s">
        <v>11</v>
      </c>
      <c r="Q7" s="44"/>
      <c r="R7" s="43" t="s">
        <v>12</v>
      </c>
      <c r="S7" s="44"/>
      <c r="T7" s="43" t="s">
        <v>13</v>
      </c>
      <c r="U7" s="44"/>
    </row>
    <row r="8" spans="1:21" ht="24" customHeight="1" x14ac:dyDescent="0.25">
      <c r="A8" s="51"/>
      <c r="B8" s="45"/>
      <c r="C8" s="46"/>
      <c r="D8" s="45"/>
      <c r="E8" s="46"/>
      <c r="F8" s="45"/>
      <c r="G8" s="46"/>
      <c r="H8" s="45"/>
      <c r="I8" s="46"/>
      <c r="J8" s="45"/>
      <c r="K8" s="46"/>
      <c r="L8" s="45"/>
      <c r="M8" s="46"/>
      <c r="N8" s="45"/>
      <c r="O8" s="46"/>
      <c r="P8" s="45"/>
      <c r="Q8" s="46"/>
      <c r="R8" s="45"/>
      <c r="S8" s="46"/>
      <c r="T8" s="45"/>
      <c r="U8" s="46"/>
    </row>
    <row r="9" spans="1:21" ht="17.25" customHeight="1" x14ac:dyDescent="0.25">
      <c r="A9" s="52"/>
      <c r="B9" s="21" t="s">
        <v>14</v>
      </c>
      <c r="C9" s="21" t="s">
        <v>15</v>
      </c>
      <c r="D9" s="21" t="s">
        <v>14</v>
      </c>
      <c r="E9" s="21" t="s">
        <v>15</v>
      </c>
      <c r="F9" s="21" t="s">
        <v>14</v>
      </c>
      <c r="G9" s="21" t="s">
        <v>15</v>
      </c>
      <c r="H9" s="21" t="s">
        <v>14</v>
      </c>
      <c r="I9" s="21" t="s">
        <v>15</v>
      </c>
      <c r="J9" s="21" t="s">
        <v>14</v>
      </c>
      <c r="K9" s="21" t="s">
        <v>15</v>
      </c>
      <c r="L9" s="21" t="s">
        <v>14</v>
      </c>
      <c r="M9" s="21" t="s">
        <v>15</v>
      </c>
      <c r="N9" s="21" t="s">
        <v>14</v>
      </c>
      <c r="O9" s="21" t="s">
        <v>15</v>
      </c>
      <c r="P9" s="21" t="s">
        <v>14</v>
      </c>
      <c r="Q9" s="21" t="s">
        <v>15</v>
      </c>
      <c r="R9" s="21" t="s">
        <v>14</v>
      </c>
      <c r="S9" s="21" t="s">
        <v>15</v>
      </c>
      <c r="T9" s="21" t="s">
        <v>14</v>
      </c>
      <c r="U9" s="21" t="s">
        <v>15</v>
      </c>
    </row>
    <row r="10" spans="1:21" x14ac:dyDescent="0.25">
      <c r="A10" s="3" t="s">
        <v>16</v>
      </c>
      <c r="B10" s="8">
        <v>4053017713.4499998</v>
      </c>
      <c r="C10" s="7">
        <v>5.8099999999999999E-2</v>
      </c>
      <c r="D10" s="8">
        <v>98929134052.660004</v>
      </c>
      <c r="E10" s="7">
        <v>5.5100000000000003E-2</v>
      </c>
      <c r="F10" s="8">
        <v>1774507260.1500001</v>
      </c>
      <c r="G10" s="7">
        <v>5.4800000000000001E-2</v>
      </c>
      <c r="H10" s="8">
        <v>133416929760.63</v>
      </c>
      <c r="I10" s="7">
        <v>5.8599999999999999E-2</v>
      </c>
      <c r="J10" s="8">
        <v>73628530571.839996</v>
      </c>
      <c r="K10" s="7">
        <v>6.2600000000000003E-2</v>
      </c>
      <c r="L10" s="8">
        <v>2680044835.0500002</v>
      </c>
      <c r="M10" s="7">
        <v>6.4899999999999999E-2</v>
      </c>
      <c r="N10" s="8">
        <v>82103871602.119995</v>
      </c>
      <c r="O10" s="7">
        <v>5.3400000000000003E-2</v>
      </c>
      <c r="P10" s="8">
        <v>11049665186.4</v>
      </c>
      <c r="Q10" s="7">
        <v>5.8900000000000001E-2</v>
      </c>
      <c r="R10" s="8">
        <v>8558956903.25</v>
      </c>
      <c r="S10" s="7">
        <v>5.5399999999999998E-2</v>
      </c>
      <c r="T10" s="8">
        <v>32087293433.73</v>
      </c>
      <c r="U10" s="7">
        <v>5.6399999999999999E-2</v>
      </c>
    </row>
    <row r="11" spans="1:21" ht="17.25" x14ac:dyDescent="0.25">
      <c r="A11" s="3" t="s">
        <v>17</v>
      </c>
      <c r="B11" s="8">
        <v>114827459.05</v>
      </c>
      <c r="C11" s="7">
        <v>0.1051</v>
      </c>
      <c r="D11" s="8">
        <v>5485754819.1199999</v>
      </c>
      <c r="E11" s="7">
        <v>9.8100000000000007E-2</v>
      </c>
      <c r="F11" s="8">
        <v>169183115.75</v>
      </c>
      <c r="G11" s="7">
        <v>9.6000000000000002E-2</v>
      </c>
      <c r="H11" s="8">
        <v>15938455865.4</v>
      </c>
      <c r="I11" s="7">
        <v>7.8600000000000003E-2</v>
      </c>
      <c r="J11" s="8">
        <v>6128936784.29</v>
      </c>
      <c r="K11" s="7">
        <v>8.4099999999999994E-2</v>
      </c>
      <c r="L11" s="8">
        <v>47704015.060000002</v>
      </c>
      <c r="M11" s="7">
        <v>0.1</v>
      </c>
      <c r="N11" s="8">
        <v>14042973437.59</v>
      </c>
      <c r="O11" s="7">
        <v>7.9000000000000001E-2</v>
      </c>
      <c r="P11" s="8">
        <v>855720120.41999996</v>
      </c>
      <c r="Q11" s="7">
        <v>6.5100000000000005E-2</v>
      </c>
      <c r="R11" s="8">
        <v>357806316.51999998</v>
      </c>
      <c r="S11" s="7">
        <v>9.5200000000000007E-2</v>
      </c>
      <c r="T11" s="8">
        <v>3584599103.6100001</v>
      </c>
      <c r="U11" s="7">
        <v>8.5400000000000004E-2</v>
      </c>
    </row>
    <row r="12" spans="1:21" x14ac:dyDescent="0.25">
      <c r="A12" s="3" t="s">
        <v>18</v>
      </c>
      <c r="B12" s="8">
        <v>1679597959.01</v>
      </c>
      <c r="C12" s="7">
        <v>9.98E-2</v>
      </c>
      <c r="D12" s="8">
        <v>7644411137.3299999</v>
      </c>
      <c r="E12" s="7">
        <v>7.8600000000000003E-2</v>
      </c>
      <c r="F12" s="18">
        <v>703050027.13</v>
      </c>
      <c r="G12" s="7">
        <v>0.10299999999999999</v>
      </c>
      <c r="H12" s="8">
        <v>7797142254.1199999</v>
      </c>
      <c r="I12" s="7">
        <v>8.8900000000000007E-2</v>
      </c>
      <c r="J12" s="8">
        <v>4417671239.8999996</v>
      </c>
      <c r="K12" s="7">
        <v>7.9100000000000004E-2</v>
      </c>
      <c r="L12" s="9">
        <v>0</v>
      </c>
      <c r="M12" s="9">
        <v>0</v>
      </c>
      <c r="N12" s="8">
        <v>3377425196.6599998</v>
      </c>
      <c r="O12" s="7">
        <v>5.9400000000000001E-2</v>
      </c>
      <c r="P12" s="8">
        <v>284834720.13</v>
      </c>
      <c r="Q12" s="7">
        <v>7.5399999999999995E-2</v>
      </c>
      <c r="R12" s="8">
        <v>531171769.50999999</v>
      </c>
      <c r="S12" s="7">
        <v>9.7100000000000006E-2</v>
      </c>
      <c r="T12" s="8">
        <v>940566563.82000005</v>
      </c>
      <c r="U12" s="7">
        <v>6.3200000000000006E-2</v>
      </c>
    </row>
    <row r="13" spans="1:21" x14ac:dyDescent="0.25">
      <c r="A13" s="3" t="s">
        <v>19</v>
      </c>
      <c r="B13" s="10">
        <v>0</v>
      </c>
      <c r="C13" s="10">
        <v>0</v>
      </c>
      <c r="D13" s="10">
        <v>0</v>
      </c>
      <c r="E13" s="10">
        <v>0</v>
      </c>
      <c r="F13" s="10">
        <v>0</v>
      </c>
      <c r="G13" s="10">
        <v>0</v>
      </c>
      <c r="H13" s="8">
        <v>128709573.75</v>
      </c>
      <c r="I13" s="7">
        <v>8.7999999999999995E-2</v>
      </c>
      <c r="J13" s="8">
        <v>188819018.09999999</v>
      </c>
      <c r="K13" s="7">
        <v>8.7900000000000006E-2</v>
      </c>
      <c r="L13" s="9">
        <v>0</v>
      </c>
      <c r="M13" s="9">
        <v>0</v>
      </c>
      <c r="N13" s="8">
        <v>143125046.00999999</v>
      </c>
      <c r="O13" s="7">
        <v>8.7999999999999995E-2</v>
      </c>
      <c r="P13" s="8">
        <v>4295941.2</v>
      </c>
      <c r="Q13" s="7">
        <v>8.7499999999999994E-2</v>
      </c>
      <c r="R13" s="10">
        <v>0</v>
      </c>
      <c r="S13" s="10">
        <v>0</v>
      </c>
      <c r="T13" s="8">
        <v>12887823.6</v>
      </c>
      <c r="U13" s="7">
        <v>8.7499999999999994E-2</v>
      </c>
    </row>
    <row r="14" spans="1:21" ht="17.25" x14ac:dyDescent="0.25">
      <c r="A14" s="3" t="s">
        <v>20</v>
      </c>
      <c r="B14" s="8">
        <v>368641029</v>
      </c>
      <c r="C14" s="7">
        <v>2.5700000000000001E-2</v>
      </c>
      <c r="D14" s="8">
        <v>2225596235.8499999</v>
      </c>
      <c r="E14" s="7">
        <v>5.3E-3</v>
      </c>
      <c r="F14" s="8">
        <v>488871834.33999997</v>
      </c>
      <c r="G14" s="7">
        <v>4.5100000000000001E-2</v>
      </c>
      <c r="H14" s="8">
        <v>3443474002.73</v>
      </c>
      <c r="I14" s="7">
        <v>9.2999999999999992E-3</v>
      </c>
      <c r="J14" s="8">
        <v>4441627273.0500002</v>
      </c>
      <c r="K14" s="7">
        <v>1.55E-2</v>
      </c>
      <c r="L14" s="8">
        <v>1141926251.8099999</v>
      </c>
      <c r="M14" s="7">
        <v>0.05</v>
      </c>
      <c r="N14" s="8">
        <v>6812257068.6599998</v>
      </c>
      <c r="O14" s="7">
        <v>3.4500000000000003E-2</v>
      </c>
      <c r="P14" s="8">
        <v>862620292.55999994</v>
      </c>
      <c r="Q14" s="7">
        <v>1.47E-2</v>
      </c>
      <c r="R14" s="8">
        <v>3564303808.5100002</v>
      </c>
      <c r="S14" s="7">
        <v>4.3400000000000001E-2</v>
      </c>
      <c r="T14" s="8">
        <v>3297158733.54</v>
      </c>
      <c r="U14" s="7">
        <v>1.9199999999999998E-2</v>
      </c>
    </row>
    <row r="15" spans="1:21" ht="17.25" x14ac:dyDescent="0.25">
      <c r="A15" s="3" t="s">
        <v>21</v>
      </c>
      <c r="B15" s="8">
        <v>581933009.23000002</v>
      </c>
      <c r="C15" s="7">
        <v>6.2100000000000002E-2</v>
      </c>
      <c r="D15" s="8">
        <v>14528551442.15</v>
      </c>
      <c r="E15" s="7">
        <v>6.2100000000000002E-2</v>
      </c>
      <c r="F15" s="8">
        <v>222571782.97</v>
      </c>
      <c r="G15" s="7">
        <v>6.3500000000000001E-2</v>
      </c>
      <c r="H15" s="8">
        <v>18495294731.470001</v>
      </c>
      <c r="I15" s="7">
        <v>6.6100000000000006E-2</v>
      </c>
      <c r="J15" s="8">
        <v>11074682184.27</v>
      </c>
      <c r="K15" s="7">
        <v>6.5500000000000003E-2</v>
      </c>
      <c r="L15" s="8">
        <v>1150404984.77</v>
      </c>
      <c r="M15" s="7">
        <v>7.1599999999999997E-2</v>
      </c>
      <c r="N15" s="8">
        <v>17551231767.959999</v>
      </c>
      <c r="O15" s="7">
        <v>6.0100000000000001E-2</v>
      </c>
      <c r="P15" s="8">
        <v>1600902826.6800001</v>
      </c>
      <c r="Q15" s="7">
        <v>6.4600000000000005E-2</v>
      </c>
      <c r="R15" s="8">
        <v>6331509279.1999998</v>
      </c>
      <c r="S15" s="7">
        <v>0.1152</v>
      </c>
      <c r="T15" s="8">
        <v>5584449439.6400003</v>
      </c>
      <c r="U15" s="7">
        <v>6.3299999999999995E-2</v>
      </c>
    </row>
    <row r="16" spans="1:21" ht="19.5" customHeight="1" x14ac:dyDescent="0.25">
      <c r="A16" s="3" t="s">
        <v>22</v>
      </c>
      <c r="B16" s="10">
        <v>169927455.47</v>
      </c>
      <c r="C16" s="23">
        <v>4.0800000000000003E-2</v>
      </c>
      <c r="D16" s="8">
        <v>10714174922.25</v>
      </c>
      <c r="E16" s="23">
        <v>4.07E-2</v>
      </c>
      <c r="F16" s="17">
        <v>446831792.62</v>
      </c>
      <c r="G16" s="23">
        <v>6.59E-2</v>
      </c>
      <c r="H16" s="17">
        <v>30189149606.459999</v>
      </c>
      <c r="I16" s="23">
        <v>3.2399999999999998E-2</v>
      </c>
      <c r="J16" s="8">
        <v>7571755197.6300001</v>
      </c>
      <c r="K16" s="23">
        <v>3.7900000000000003E-2</v>
      </c>
      <c r="L16" s="10">
        <v>0</v>
      </c>
      <c r="M16" s="10">
        <v>0</v>
      </c>
      <c r="N16" s="8">
        <v>7233870836.8599997</v>
      </c>
      <c r="O16" s="23">
        <v>4.0399999999999998E-2</v>
      </c>
      <c r="P16" s="10">
        <v>0</v>
      </c>
      <c r="Q16" s="10">
        <v>0</v>
      </c>
      <c r="R16" s="10">
        <v>0</v>
      </c>
      <c r="S16" s="10">
        <v>0</v>
      </c>
      <c r="T16" s="8">
        <v>2186986520.9000001</v>
      </c>
      <c r="U16" s="23">
        <v>3.9E-2</v>
      </c>
    </row>
    <row r="17" spans="1:21" s="11" customFormat="1" ht="32.25" x14ac:dyDescent="0.25">
      <c r="A17" s="3" t="s">
        <v>23</v>
      </c>
      <c r="B17" s="10">
        <v>0</v>
      </c>
      <c r="C17" s="10">
        <v>0</v>
      </c>
      <c r="D17" s="8">
        <v>5961997927.8000002</v>
      </c>
      <c r="E17" s="7">
        <v>8.7300000000000003E-2</v>
      </c>
      <c r="F17" s="9">
        <v>0</v>
      </c>
      <c r="G17" s="9">
        <v>0</v>
      </c>
      <c r="H17" s="18">
        <v>1584834892.2</v>
      </c>
      <c r="I17" s="7">
        <v>8.7300000000000003E-2</v>
      </c>
      <c r="J17" s="17">
        <v>1570093635</v>
      </c>
      <c r="K17" s="19">
        <v>0.1087</v>
      </c>
      <c r="L17" s="9">
        <v>0</v>
      </c>
      <c r="M17" s="9">
        <v>0</v>
      </c>
      <c r="N17" s="8">
        <v>1383586017</v>
      </c>
      <c r="O17" s="7">
        <v>8.7300000000000003E-2</v>
      </c>
      <c r="P17" s="10">
        <v>0</v>
      </c>
      <c r="Q17" s="10">
        <v>0</v>
      </c>
      <c r="R17" s="10">
        <v>0</v>
      </c>
      <c r="S17" s="10">
        <v>0</v>
      </c>
      <c r="T17" s="10">
        <v>0</v>
      </c>
      <c r="U17" s="10">
        <v>0</v>
      </c>
    </row>
    <row r="18" spans="1:21" s="11" customFormat="1" x14ac:dyDescent="0.25">
      <c r="A18" s="3" t="s">
        <v>24</v>
      </c>
      <c r="B18" s="10">
        <v>0</v>
      </c>
      <c r="C18" s="10">
        <v>0</v>
      </c>
      <c r="D18" s="8">
        <v>2416752688.5</v>
      </c>
      <c r="E18" s="7">
        <v>5.4100000000000002E-2</v>
      </c>
      <c r="F18" s="9">
        <v>4901295.95</v>
      </c>
      <c r="G18" s="14">
        <v>6.9000000000000006E-2</v>
      </c>
      <c r="H18" s="9">
        <v>1394641542</v>
      </c>
      <c r="I18" s="9">
        <v>3.09E-2</v>
      </c>
      <c r="J18" s="9">
        <v>0</v>
      </c>
      <c r="K18" s="9">
        <v>0</v>
      </c>
      <c r="L18" s="9">
        <v>0</v>
      </c>
      <c r="M18" s="9">
        <v>0</v>
      </c>
      <c r="N18" s="8">
        <v>3852150233.25</v>
      </c>
      <c r="O18" s="7">
        <v>4.3900000000000002E-2</v>
      </c>
      <c r="P18" s="10">
        <v>0</v>
      </c>
      <c r="Q18" s="10">
        <v>0</v>
      </c>
      <c r="R18" s="8">
        <v>987009559.26999998</v>
      </c>
      <c r="S18" s="7">
        <v>5.4100000000000002E-2</v>
      </c>
      <c r="T18" s="10">
        <v>0</v>
      </c>
      <c r="U18" s="10">
        <v>0</v>
      </c>
    </row>
    <row r="19" spans="1:21" ht="17.25" x14ac:dyDescent="0.25">
      <c r="A19" s="3" t="s">
        <v>25</v>
      </c>
      <c r="B19" s="8">
        <v>1544683841.9000001</v>
      </c>
      <c r="C19" s="7">
        <v>5.21E-2</v>
      </c>
      <c r="D19" s="8">
        <v>28313072343.34</v>
      </c>
      <c r="E19" s="7">
        <v>5.3499999999999999E-2</v>
      </c>
      <c r="F19" s="8">
        <v>833439436.54999995</v>
      </c>
      <c r="G19" s="14">
        <v>6.0999999999999999E-2</v>
      </c>
      <c r="H19" s="8">
        <v>51238607908.610001</v>
      </c>
      <c r="I19" s="7">
        <v>6.8599999999999994E-2</v>
      </c>
      <c r="J19" s="8">
        <v>20399179103.759998</v>
      </c>
      <c r="K19" s="7">
        <v>5.57E-2</v>
      </c>
      <c r="L19" s="8">
        <v>2532121434.21</v>
      </c>
      <c r="M19" s="7">
        <v>6.54E-2</v>
      </c>
      <c r="N19" s="8">
        <v>25426981257.189999</v>
      </c>
      <c r="O19" s="7">
        <v>7.0900000000000005E-2</v>
      </c>
      <c r="P19" s="8">
        <v>4393973211.6899996</v>
      </c>
      <c r="Q19" s="7">
        <v>5.9700000000000003E-2</v>
      </c>
      <c r="R19" s="8">
        <v>5063344984.8800001</v>
      </c>
      <c r="S19" s="7">
        <v>6.4899999999999999E-2</v>
      </c>
      <c r="T19" s="8">
        <v>7623767874.4799995</v>
      </c>
      <c r="U19" s="7">
        <v>6.6100000000000006E-2</v>
      </c>
    </row>
    <row r="20" spans="1:21" ht="32.25" x14ac:dyDescent="0.25">
      <c r="A20" s="3" t="s">
        <v>26</v>
      </c>
      <c r="B20" s="10">
        <v>20356953.280000001</v>
      </c>
      <c r="C20" s="23">
        <v>1.78E-2</v>
      </c>
      <c r="D20" s="8">
        <v>1502555413.1800001</v>
      </c>
      <c r="E20" s="7">
        <v>0.24440000000000001</v>
      </c>
      <c r="F20" s="17">
        <v>29517589.640000001</v>
      </c>
      <c r="G20" s="7">
        <v>0.47589999999999999</v>
      </c>
      <c r="H20" s="17">
        <v>2287072434.6999998</v>
      </c>
      <c r="I20" s="7">
        <v>0.43240000000000001</v>
      </c>
      <c r="J20" s="8">
        <v>1640784514.4100001</v>
      </c>
      <c r="K20" s="7">
        <v>0.25459999999999999</v>
      </c>
      <c r="L20" s="10">
        <v>0</v>
      </c>
      <c r="M20" s="10">
        <v>0</v>
      </c>
      <c r="N20" s="8">
        <v>1089640050.4400001</v>
      </c>
      <c r="O20" s="7">
        <v>0.1812</v>
      </c>
      <c r="P20" s="10">
        <v>0</v>
      </c>
      <c r="Q20" s="10">
        <v>0</v>
      </c>
      <c r="R20" s="10">
        <v>0</v>
      </c>
      <c r="S20" s="10">
        <v>0</v>
      </c>
      <c r="T20" s="10">
        <v>0</v>
      </c>
      <c r="U20" s="10">
        <v>0</v>
      </c>
    </row>
    <row r="21" spans="1:21" ht="30" x14ac:dyDescent="0.25">
      <c r="A21" s="3" t="s">
        <v>27</v>
      </c>
      <c r="B21" s="10">
        <v>0</v>
      </c>
      <c r="C21" s="10">
        <v>0</v>
      </c>
      <c r="D21" s="9">
        <v>5316508029.5200005</v>
      </c>
      <c r="E21" s="23">
        <v>9.9500000000000005E-2</v>
      </c>
      <c r="F21" s="10">
        <v>37523189.770000003</v>
      </c>
      <c r="G21" s="23">
        <v>9.2499999999999999E-2</v>
      </c>
      <c r="H21" s="10">
        <v>0</v>
      </c>
      <c r="I21" s="10">
        <v>0</v>
      </c>
      <c r="J21" s="8">
        <v>1114978615.9100001</v>
      </c>
      <c r="K21" s="7">
        <v>9.2499999999999999E-2</v>
      </c>
      <c r="L21" s="10">
        <v>0</v>
      </c>
      <c r="M21" s="10">
        <v>0</v>
      </c>
      <c r="N21" s="10">
        <v>549999850</v>
      </c>
      <c r="O21" s="23">
        <v>9.2499999999999999E-2</v>
      </c>
      <c r="P21" s="10">
        <v>139372381.99000001</v>
      </c>
      <c r="Q21" s="23">
        <v>9.2499999999999999E-2</v>
      </c>
      <c r="R21" s="10">
        <v>0</v>
      </c>
      <c r="S21" s="10">
        <v>0</v>
      </c>
      <c r="T21" s="8">
        <v>371659538.63999999</v>
      </c>
      <c r="U21" s="7">
        <v>9.2499999999999999E-2</v>
      </c>
    </row>
    <row r="22" spans="1:21" x14ac:dyDescent="0.25">
      <c r="A22" s="3" t="s">
        <v>28</v>
      </c>
      <c r="B22" s="10">
        <v>0</v>
      </c>
      <c r="C22" s="10">
        <v>0</v>
      </c>
      <c r="D22" s="8">
        <v>118260010.20999999</v>
      </c>
      <c r="E22" s="23">
        <v>8.4000000000000005E-2</v>
      </c>
      <c r="F22" s="10">
        <v>0</v>
      </c>
      <c r="G22" s="10">
        <v>0</v>
      </c>
      <c r="H22" s="10">
        <v>0</v>
      </c>
      <c r="I22" s="10">
        <v>0</v>
      </c>
      <c r="J22" s="8">
        <v>118260010.20999999</v>
      </c>
      <c r="K22" s="7">
        <v>8.4000000000000005E-2</v>
      </c>
      <c r="L22" s="10">
        <v>0</v>
      </c>
      <c r="M22" s="10">
        <v>0</v>
      </c>
      <c r="N22" s="8">
        <v>118260010.20999999</v>
      </c>
      <c r="O22" s="7">
        <v>8.4000000000000005E-2</v>
      </c>
      <c r="P22" s="10">
        <v>0</v>
      </c>
      <c r="Q22" s="10">
        <v>0</v>
      </c>
      <c r="R22" s="10">
        <v>0</v>
      </c>
      <c r="S22" s="10">
        <v>0</v>
      </c>
      <c r="T22" s="10">
        <v>0</v>
      </c>
      <c r="U22" s="10">
        <v>0</v>
      </c>
    </row>
    <row r="23" spans="1:21" ht="16.5" customHeight="1" x14ac:dyDescent="0.25">
      <c r="A23" s="2" t="s">
        <v>29</v>
      </c>
      <c r="B23" s="6">
        <f>SUM(B10:B22)</f>
        <v>8532985420.3900003</v>
      </c>
      <c r="C23" s="1">
        <f>+SUMPRODUCT(B10:B22,C10:C22/B23)</f>
        <v>6.4286774301644034E-2</v>
      </c>
      <c r="D23" s="6">
        <f>SUM(D10:D22)</f>
        <v>183156769021.90994</v>
      </c>
      <c r="E23" s="1">
        <f>+SUMPRODUCT(D10:D22,E10:E22/D23)</f>
        <v>6.0124522150566538E-2</v>
      </c>
      <c r="F23" s="6">
        <f>SUM(F10:F22)</f>
        <v>4710397324.8700008</v>
      </c>
      <c r="G23" s="1">
        <f>+SUMPRODUCT(F10:F22,G10:G22/F23)</f>
        <v>6.7982096152777421E-2</v>
      </c>
      <c r="H23" s="6">
        <f>SUM(H10:H22)</f>
        <v>265914312572.07001</v>
      </c>
      <c r="I23" s="1">
        <f>+SUMPRODUCT(H10:H22,I10:I22/H23)</f>
        <v>6.2777846790803615E-2</v>
      </c>
      <c r="J23" s="6">
        <f>SUM(J10:J22)</f>
        <v>132295318148.37001</v>
      </c>
      <c r="K23" s="1">
        <f>+SUMPRODUCT(J10:J22,K10:K22/J23)</f>
        <v>6.3566479026006525E-2</v>
      </c>
      <c r="L23" s="6">
        <f>SUM(L10:L22)</f>
        <v>7552201520.9000006</v>
      </c>
      <c r="M23" s="1">
        <f>+SUMPRODUCT(L10:L22,M10:M22/L23)</f>
        <v>6.4056998645933866E-2</v>
      </c>
      <c r="N23" s="6">
        <f>SUM(N10:N22)</f>
        <v>163685372373.94998</v>
      </c>
      <c r="O23" s="1">
        <f>+SUMPRODUCT(N10:N22,O10:O22/N23)</f>
        <v>5.8893332224845149E-2</v>
      </c>
      <c r="P23" s="6">
        <f>SUM(P10:P22)</f>
        <v>19191384681.07</v>
      </c>
      <c r="Q23" s="1">
        <f>+SUMPRODUCT(P10:P22,Q10:Q22/P23)</f>
        <v>5.8343683775547363E-2</v>
      </c>
      <c r="R23" s="6">
        <f>SUM(R10:R22)</f>
        <v>25394102621.140003</v>
      </c>
      <c r="S23" s="1">
        <f>+SUMPRODUCT(R10:R22,S10:S22/R23)</f>
        <v>7.1902328692668688E-2</v>
      </c>
      <c r="T23" s="6">
        <f>SUM(T10:T22)</f>
        <v>55689369031.959991</v>
      </c>
      <c r="U23" s="1">
        <f>+SUMPRODUCT(T10:T22,U10:U22/T23)</f>
        <v>5.7763677265198883E-2</v>
      </c>
    </row>
    <row r="24" spans="1:21" x14ac:dyDescent="0.25">
      <c r="B24" s="13"/>
      <c r="C24" s="13"/>
      <c r="D24" s="13"/>
      <c r="E24" s="13"/>
      <c r="F24" s="13"/>
      <c r="G24" s="13"/>
      <c r="H24" s="13"/>
      <c r="I24" s="13"/>
      <c r="J24" s="13"/>
      <c r="K24" s="13"/>
      <c r="L24" s="13"/>
      <c r="M24" s="13"/>
      <c r="N24" s="13"/>
      <c r="O24" s="13"/>
      <c r="P24" s="20"/>
      <c r="Q24" s="13"/>
      <c r="R24" s="13"/>
      <c r="T24" s="13"/>
    </row>
    <row r="25" spans="1:21" ht="18" customHeight="1" x14ac:dyDescent="0.25">
      <c r="A25" s="42"/>
      <c r="B25" s="42"/>
      <c r="C25" s="42"/>
      <c r="D25" s="42"/>
      <c r="E25" s="42"/>
      <c r="F25" s="42"/>
      <c r="G25" s="42"/>
      <c r="H25" s="42"/>
      <c r="I25" s="42"/>
      <c r="J25" s="42"/>
      <c r="K25" s="42"/>
      <c r="T25" s="16"/>
    </row>
    <row r="26" spans="1:21" ht="18" customHeight="1" x14ac:dyDescent="0.25">
      <c r="A26" s="42" t="s">
        <v>30</v>
      </c>
      <c r="B26" s="42"/>
      <c r="C26" s="42"/>
      <c r="D26" s="42"/>
      <c r="E26" s="42"/>
      <c r="F26" s="42"/>
      <c r="G26" s="42"/>
      <c r="H26" s="42"/>
      <c r="I26" s="42"/>
      <c r="J26" s="42"/>
      <c r="K26" s="42"/>
      <c r="T26" s="15"/>
    </row>
    <row r="27" spans="1:21" x14ac:dyDescent="0.25">
      <c r="A27" s="42" t="s">
        <v>31</v>
      </c>
      <c r="B27" s="42"/>
      <c r="C27" s="42"/>
      <c r="D27" s="42"/>
      <c r="E27" s="42"/>
      <c r="F27" s="42"/>
      <c r="G27" s="42"/>
      <c r="H27" s="42"/>
      <c r="I27" s="42"/>
      <c r="J27" s="42"/>
      <c r="K27" s="42"/>
      <c r="T27" s="15"/>
    </row>
    <row r="28" spans="1:21" x14ac:dyDescent="0.25">
      <c r="A28" s="22" t="s">
        <v>32</v>
      </c>
      <c r="B28" s="22"/>
      <c r="C28" s="22"/>
      <c r="D28" s="22"/>
      <c r="E28" s="22"/>
      <c r="F28" s="22"/>
      <c r="G28" s="22"/>
      <c r="H28" s="22"/>
      <c r="I28" s="22"/>
      <c r="J28" s="22"/>
      <c r="K28" s="22"/>
    </row>
    <row r="29" spans="1:21" ht="40.5" customHeight="1" x14ac:dyDescent="0.25">
      <c r="A29" s="42" t="s">
        <v>33</v>
      </c>
      <c r="B29" s="42"/>
      <c r="C29" s="42"/>
      <c r="D29" s="42"/>
      <c r="E29" s="42"/>
      <c r="F29" s="42"/>
      <c r="G29" s="42"/>
      <c r="H29" s="42"/>
      <c r="I29" s="42"/>
      <c r="J29" s="42"/>
      <c r="K29" s="42"/>
    </row>
    <row r="30" spans="1:21" x14ac:dyDescent="0.25">
      <c r="A30" s="42" t="s">
        <v>34</v>
      </c>
      <c r="B30" s="42"/>
      <c r="C30" s="42"/>
      <c r="D30" s="42"/>
      <c r="E30" s="42"/>
      <c r="F30" s="42"/>
      <c r="G30" s="42"/>
      <c r="H30" s="42"/>
      <c r="I30" s="42"/>
      <c r="J30" s="42"/>
      <c r="K30" s="42"/>
    </row>
    <row r="31" spans="1:21" ht="17.25" customHeight="1" x14ac:dyDescent="0.25">
      <c r="A31" s="42"/>
      <c r="B31" s="42"/>
      <c r="C31" s="42"/>
      <c r="D31" s="42"/>
      <c r="E31" s="42"/>
      <c r="F31" s="42"/>
      <c r="G31" s="42"/>
      <c r="H31" s="42"/>
      <c r="I31" s="42"/>
      <c r="J31" s="42"/>
      <c r="K31" s="42"/>
    </row>
    <row r="32" spans="1:21" x14ac:dyDescent="0.25">
      <c r="A32" s="42"/>
      <c r="B32" s="42"/>
      <c r="C32" s="42"/>
      <c r="D32" s="42"/>
      <c r="E32" s="42"/>
      <c r="F32" s="42"/>
      <c r="G32" s="42"/>
      <c r="H32" s="42"/>
      <c r="I32" s="42"/>
      <c r="J32" s="42"/>
      <c r="K32" s="42"/>
      <c r="S32" s="12"/>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2:K32"/>
    <mergeCell ref="A25:K25"/>
    <mergeCell ref="A26:K26"/>
    <mergeCell ref="A27:K27"/>
    <mergeCell ref="A29:K29"/>
    <mergeCell ref="A30:K30"/>
    <mergeCell ref="A31:K31"/>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2"/>
  <sheetViews>
    <sheetView showGridLines="0" zoomScale="110" zoomScaleNormal="110" workbookViewId="0">
      <pane xSplit="1" ySplit="9" topLeftCell="E10" activePane="bottomRight" state="frozen"/>
      <selection pane="topRight" activeCell="B1" sqref="B1"/>
      <selection pane="bottomLeft" activeCell="A10" sqref="A10"/>
      <selection pane="bottomRight" activeCell="N24" sqref="N24"/>
    </sheetView>
  </sheetViews>
  <sheetFormatPr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1" x14ac:dyDescent="0.25">
      <c r="A1" s="47"/>
      <c r="B1" s="47"/>
      <c r="C1" s="47"/>
      <c r="D1" s="47"/>
      <c r="E1" s="47"/>
      <c r="F1" s="47"/>
      <c r="G1" s="47"/>
      <c r="H1" s="47"/>
      <c r="I1" s="47"/>
      <c r="J1" s="47"/>
      <c r="K1" s="47"/>
    </row>
    <row r="2" spans="1:21" x14ac:dyDescent="0.25">
      <c r="A2" s="48" t="s">
        <v>0</v>
      </c>
      <c r="B2" s="48"/>
      <c r="C2" s="48"/>
      <c r="D2" s="48"/>
      <c r="E2" s="48"/>
      <c r="F2" s="48"/>
      <c r="G2" s="48"/>
      <c r="H2" s="48"/>
      <c r="I2" s="48"/>
      <c r="J2" s="48"/>
      <c r="K2" s="48"/>
      <c r="L2" s="48"/>
      <c r="M2" s="48"/>
      <c r="N2" s="48"/>
      <c r="O2" s="48"/>
      <c r="P2" s="48"/>
      <c r="Q2" s="48"/>
      <c r="R2" s="48"/>
      <c r="S2" s="48"/>
      <c r="T2" s="48"/>
      <c r="U2" s="48"/>
    </row>
    <row r="3" spans="1:21" x14ac:dyDescent="0.25">
      <c r="A3" s="48" t="s">
        <v>1</v>
      </c>
      <c r="B3" s="48"/>
      <c r="C3" s="48"/>
      <c r="D3" s="48"/>
      <c r="E3" s="48"/>
      <c r="F3" s="48"/>
      <c r="G3" s="48"/>
      <c r="H3" s="48"/>
      <c r="I3" s="48"/>
      <c r="J3" s="48"/>
      <c r="K3" s="48"/>
      <c r="L3" s="48"/>
      <c r="M3" s="48"/>
      <c r="N3" s="48"/>
      <c r="O3" s="48"/>
      <c r="P3" s="48"/>
      <c r="Q3" s="48"/>
      <c r="R3" s="48"/>
      <c r="S3" s="48"/>
      <c r="T3" s="48"/>
      <c r="U3" s="48"/>
    </row>
    <row r="4" spans="1:21" x14ac:dyDescent="0.25">
      <c r="A4" s="48" t="s">
        <v>36</v>
      </c>
      <c r="B4" s="48"/>
      <c r="C4" s="48"/>
      <c r="D4" s="48"/>
      <c r="E4" s="48"/>
      <c r="F4" s="48"/>
      <c r="G4" s="48"/>
      <c r="H4" s="48"/>
      <c r="I4" s="48"/>
      <c r="J4" s="48"/>
      <c r="K4" s="48"/>
      <c r="L4" s="48"/>
      <c r="M4" s="48"/>
      <c r="N4" s="48"/>
      <c r="O4" s="48"/>
      <c r="P4" s="48"/>
      <c r="Q4" s="48"/>
      <c r="R4" s="48"/>
      <c r="S4" s="48"/>
      <c r="T4" s="48"/>
      <c r="U4" s="48"/>
    </row>
    <row r="5" spans="1:21" x14ac:dyDescent="0.25">
      <c r="A5" s="49" t="s">
        <v>2</v>
      </c>
      <c r="B5" s="49"/>
      <c r="C5" s="49"/>
      <c r="D5" s="49"/>
      <c r="E5" s="49"/>
      <c r="F5" s="49"/>
      <c r="G5" s="49"/>
      <c r="H5" s="49"/>
      <c r="I5" s="49"/>
      <c r="J5" s="49"/>
      <c r="K5" s="49"/>
      <c r="L5" s="49"/>
      <c r="M5" s="49"/>
      <c r="N5" s="49"/>
      <c r="O5" s="49"/>
      <c r="P5" s="49"/>
      <c r="Q5" s="49"/>
      <c r="R5" s="49"/>
      <c r="S5" s="49"/>
      <c r="T5" s="49"/>
      <c r="U5" s="49"/>
    </row>
    <row r="6" spans="1:21" x14ac:dyDescent="0.25">
      <c r="A6" s="5"/>
      <c r="B6" s="4"/>
      <c r="C6" s="4"/>
      <c r="D6" s="4"/>
      <c r="E6" s="4"/>
      <c r="F6" s="4"/>
      <c r="G6" s="4"/>
      <c r="H6" s="4"/>
      <c r="I6" s="4"/>
      <c r="J6" s="4"/>
      <c r="K6" s="4"/>
    </row>
    <row r="7" spans="1:21" ht="9" customHeight="1" x14ac:dyDescent="0.25">
      <c r="A7" s="50" t="s">
        <v>3</v>
      </c>
      <c r="B7" s="43" t="s">
        <v>4</v>
      </c>
      <c r="C7" s="44"/>
      <c r="D7" s="43" t="s">
        <v>5</v>
      </c>
      <c r="E7" s="44"/>
      <c r="F7" s="43" t="s">
        <v>6</v>
      </c>
      <c r="G7" s="44"/>
      <c r="H7" s="43" t="s">
        <v>7</v>
      </c>
      <c r="I7" s="44"/>
      <c r="J7" s="53" t="s">
        <v>8</v>
      </c>
      <c r="K7" s="54"/>
      <c r="L7" s="43" t="s">
        <v>9</v>
      </c>
      <c r="M7" s="44"/>
      <c r="N7" s="43" t="s">
        <v>10</v>
      </c>
      <c r="O7" s="44"/>
      <c r="P7" s="43" t="s">
        <v>11</v>
      </c>
      <c r="Q7" s="44"/>
      <c r="R7" s="43" t="s">
        <v>12</v>
      </c>
      <c r="S7" s="44"/>
      <c r="T7" s="43" t="s">
        <v>13</v>
      </c>
      <c r="U7" s="44"/>
    </row>
    <row r="8" spans="1:21" ht="24" customHeight="1" x14ac:dyDescent="0.25">
      <c r="A8" s="51"/>
      <c r="B8" s="45"/>
      <c r="C8" s="46"/>
      <c r="D8" s="45"/>
      <c r="E8" s="46"/>
      <c r="F8" s="45"/>
      <c r="G8" s="46"/>
      <c r="H8" s="45"/>
      <c r="I8" s="46"/>
      <c r="J8" s="45"/>
      <c r="K8" s="46"/>
      <c r="L8" s="45"/>
      <c r="M8" s="46"/>
      <c r="N8" s="45"/>
      <c r="O8" s="46"/>
      <c r="P8" s="45"/>
      <c r="Q8" s="46"/>
      <c r="R8" s="45"/>
      <c r="S8" s="46"/>
      <c r="T8" s="45"/>
      <c r="U8" s="46"/>
    </row>
    <row r="9" spans="1:21" ht="17.25" customHeight="1" x14ac:dyDescent="0.25">
      <c r="A9" s="52"/>
      <c r="B9" s="21" t="s">
        <v>14</v>
      </c>
      <c r="C9" s="21" t="s">
        <v>15</v>
      </c>
      <c r="D9" s="21" t="s">
        <v>14</v>
      </c>
      <c r="E9" s="21" t="s">
        <v>15</v>
      </c>
      <c r="F9" s="21" t="s">
        <v>14</v>
      </c>
      <c r="G9" s="21" t="s">
        <v>15</v>
      </c>
      <c r="H9" s="21" t="s">
        <v>14</v>
      </c>
      <c r="I9" s="21" t="s">
        <v>15</v>
      </c>
      <c r="J9" s="21" t="s">
        <v>14</v>
      </c>
      <c r="K9" s="21" t="s">
        <v>15</v>
      </c>
      <c r="L9" s="21" t="s">
        <v>14</v>
      </c>
      <c r="M9" s="21" t="s">
        <v>15</v>
      </c>
      <c r="N9" s="21" t="s">
        <v>14</v>
      </c>
      <c r="O9" s="21" t="s">
        <v>15</v>
      </c>
      <c r="P9" s="21" t="s">
        <v>14</v>
      </c>
      <c r="Q9" s="21" t="s">
        <v>15</v>
      </c>
      <c r="R9" s="21" t="s">
        <v>14</v>
      </c>
      <c r="S9" s="21" t="s">
        <v>15</v>
      </c>
      <c r="T9" s="21" t="s">
        <v>14</v>
      </c>
      <c r="U9" s="21" t="s">
        <v>15</v>
      </c>
    </row>
    <row r="10" spans="1:21" x14ac:dyDescent="0.25">
      <c r="A10" s="3" t="s">
        <v>16</v>
      </c>
      <c r="B10" s="8">
        <v>4213202480.8499999</v>
      </c>
      <c r="C10" s="7">
        <v>5.8000000000000003E-2</v>
      </c>
      <c r="D10" s="8">
        <v>92122650401.410004</v>
      </c>
      <c r="E10" s="7">
        <v>3.27E-2</v>
      </c>
      <c r="F10" s="8">
        <v>1735783199.5699999</v>
      </c>
      <c r="G10" s="7">
        <v>5.4300000000000001E-2</v>
      </c>
      <c r="H10" s="8">
        <v>131553866272.97</v>
      </c>
      <c r="I10" s="7">
        <v>4.5999999999999999E-2</v>
      </c>
      <c r="J10" s="8">
        <v>72457847601.809998</v>
      </c>
      <c r="K10" s="7">
        <v>5.0099999999999999E-2</v>
      </c>
      <c r="L10" s="8">
        <v>2688979277.6199999</v>
      </c>
      <c r="M10" s="7">
        <v>6.4899999999999999E-2</v>
      </c>
      <c r="N10" s="8">
        <v>79824348387.600006</v>
      </c>
      <c r="O10" s="7">
        <v>5.3400000000000003E-2</v>
      </c>
      <c r="P10" s="8">
        <v>10926098834.280001</v>
      </c>
      <c r="Q10" s="7">
        <v>5.8500000000000003E-2</v>
      </c>
      <c r="R10" s="8">
        <v>8431500169.9300003</v>
      </c>
      <c r="S10" s="7">
        <v>5.8500000000000003E-2</v>
      </c>
      <c r="T10" s="8">
        <v>31812039439.099998</v>
      </c>
      <c r="U10" s="7">
        <v>5.5899999999999998E-2</v>
      </c>
    </row>
    <row r="11" spans="1:21" ht="17.25" x14ac:dyDescent="0.25">
      <c r="A11" s="3" t="s">
        <v>17</v>
      </c>
      <c r="B11" s="8">
        <v>114453013.09</v>
      </c>
      <c r="C11" s="7">
        <v>0.1051</v>
      </c>
      <c r="D11" s="8">
        <v>5435753910.7200003</v>
      </c>
      <c r="E11" s="7">
        <v>9.8000000000000004E-2</v>
      </c>
      <c r="F11" s="8">
        <v>170409585.66999999</v>
      </c>
      <c r="G11" s="7">
        <v>9.6100000000000005E-2</v>
      </c>
      <c r="H11" s="8">
        <v>15930363586.42</v>
      </c>
      <c r="I11" s="7">
        <v>7.9299999999999995E-2</v>
      </c>
      <c r="J11" s="8">
        <v>6116328831.04</v>
      </c>
      <c r="K11" s="7">
        <v>8.4000000000000005E-2</v>
      </c>
      <c r="L11" s="8">
        <v>48062442.240000002</v>
      </c>
      <c r="M11" s="7">
        <v>0.1</v>
      </c>
      <c r="N11" s="8">
        <v>14032865443.139999</v>
      </c>
      <c r="O11" s="7">
        <v>7.9799999999999996E-2</v>
      </c>
      <c r="P11" s="8">
        <v>857423822.24000001</v>
      </c>
      <c r="Q11" s="7">
        <v>6.5299999999999997E-2</v>
      </c>
      <c r="R11" s="8">
        <v>360378902.10000002</v>
      </c>
      <c r="S11" s="7">
        <v>9.5299999999999996E-2</v>
      </c>
      <c r="T11" s="8">
        <v>3570616683.1100001</v>
      </c>
      <c r="U11" s="7">
        <v>8.5199999999999998E-2</v>
      </c>
    </row>
    <row r="12" spans="1:21" x14ac:dyDescent="0.25">
      <c r="A12" s="3" t="s">
        <v>18</v>
      </c>
      <c r="B12" s="8">
        <v>1675565118.9000001</v>
      </c>
      <c r="C12" s="7">
        <v>9.9699999999999997E-2</v>
      </c>
      <c r="D12" s="8">
        <v>7431437915.4300003</v>
      </c>
      <c r="E12" s="7">
        <v>7.9000000000000001E-2</v>
      </c>
      <c r="F12" s="18">
        <v>696545921.22000003</v>
      </c>
      <c r="G12" s="7">
        <v>0.1031</v>
      </c>
      <c r="H12" s="8">
        <v>7591969841.9200001</v>
      </c>
      <c r="I12" s="7">
        <v>8.9599999999999999E-2</v>
      </c>
      <c r="J12" s="8">
        <v>4301664029.3900003</v>
      </c>
      <c r="K12" s="7">
        <v>7.9500000000000001E-2</v>
      </c>
      <c r="L12" s="9">
        <v>0</v>
      </c>
      <c r="M12" s="9">
        <v>0</v>
      </c>
      <c r="N12" s="8">
        <v>3492706154.6100001</v>
      </c>
      <c r="O12" s="7">
        <v>5.8700000000000002E-2</v>
      </c>
      <c r="P12" s="8">
        <v>277453778.02999997</v>
      </c>
      <c r="Q12" s="7">
        <v>7.6100000000000001E-2</v>
      </c>
      <c r="R12" s="8">
        <v>607205526.84000003</v>
      </c>
      <c r="S12" s="7">
        <v>9.06E-2</v>
      </c>
      <c r="T12" s="8">
        <v>898365896.83000004</v>
      </c>
      <c r="U12" s="7">
        <v>6.3299999999999995E-2</v>
      </c>
    </row>
    <row r="13" spans="1:21" x14ac:dyDescent="0.25">
      <c r="A13" s="3" t="s">
        <v>19</v>
      </c>
      <c r="B13" s="10">
        <v>0</v>
      </c>
      <c r="C13" s="10">
        <v>0</v>
      </c>
      <c r="D13" s="10">
        <v>0</v>
      </c>
      <c r="E13" s="10">
        <v>0</v>
      </c>
      <c r="F13" s="10">
        <v>0</v>
      </c>
      <c r="G13" s="10">
        <v>0</v>
      </c>
      <c r="H13" s="8">
        <v>129574471.25</v>
      </c>
      <c r="I13" s="7">
        <v>8.7999999999999995E-2</v>
      </c>
      <c r="J13" s="8">
        <v>190086504.83000001</v>
      </c>
      <c r="K13" s="7">
        <v>8.7900000000000006E-2</v>
      </c>
      <c r="L13" s="9">
        <v>0</v>
      </c>
      <c r="M13" s="9">
        <v>0</v>
      </c>
      <c r="N13" s="8">
        <v>144086812.03</v>
      </c>
      <c r="O13" s="7">
        <v>8.7999999999999995E-2</v>
      </c>
      <c r="P13" s="8">
        <v>4324642.42</v>
      </c>
      <c r="Q13" s="7">
        <v>8.7499999999999994E-2</v>
      </c>
      <c r="R13" s="10">
        <v>0</v>
      </c>
      <c r="S13" s="10">
        <v>0</v>
      </c>
      <c r="T13" s="8">
        <v>12973927.25</v>
      </c>
      <c r="U13" s="7">
        <v>8.7499999999999994E-2</v>
      </c>
    </row>
    <row r="14" spans="1:21" ht="17.25" x14ac:dyDescent="0.25">
      <c r="A14" s="3" t="s">
        <v>20</v>
      </c>
      <c r="B14" s="8">
        <v>285698756.17000002</v>
      </c>
      <c r="C14" s="7">
        <v>3.2500000000000001E-2</v>
      </c>
      <c r="D14" s="8">
        <v>1090287071.8</v>
      </c>
      <c r="E14" s="7">
        <v>2.1700000000000001E-2</v>
      </c>
      <c r="F14" s="8">
        <v>584574588.69000006</v>
      </c>
      <c r="G14" s="7">
        <v>5.5100000000000003E-2</v>
      </c>
      <c r="H14" s="8">
        <v>1593854921.51</v>
      </c>
      <c r="I14" s="7">
        <v>4.0099999999999997E-2</v>
      </c>
      <c r="J14" s="8">
        <v>3223564150.7199998</v>
      </c>
      <c r="K14" s="7">
        <v>3.4200000000000001E-2</v>
      </c>
      <c r="L14" s="8">
        <v>1077455918.52</v>
      </c>
      <c r="M14" s="7">
        <v>5.04E-2</v>
      </c>
      <c r="N14" s="8">
        <v>5725353431.1499996</v>
      </c>
      <c r="O14" s="7">
        <v>4.1399999999999999E-2</v>
      </c>
      <c r="P14" s="8">
        <v>951622574.01999998</v>
      </c>
      <c r="Q14" s="7">
        <v>2.4400000000000002E-2</v>
      </c>
      <c r="R14" s="8">
        <v>3271524470.4699998</v>
      </c>
      <c r="S14" s="7">
        <v>5.4699999999999999E-2</v>
      </c>
      <c r="T14" s="8">
        <v>1291600991.6400001</v>
      </c>
      <c r="U14" s="7">
        <v>3.5799999999999998E-2</v>
      </c>
    </row>
    <row r="15" spans="1:21" ht="17.25" x14ac:dyDescent="0.25">
      <c r="A15" s="3" t="s">
        <v>21</v>
      </c>
      <c r="B15" s="8">
        <v>570986206.13</v>
      </c>
      <c r="C15" s="7">
        <v>6.2E-2</v>
      </c>
      <c r="D15" s="8">
        <v>14252231119.43</v>
      </c>
      <c r="E15" s="7">
        <v>6.2E-2</v>
      </c>
      <c r="F15" s="8">
        <v>218327546.33000001</v>
      </c>
      <c r="G15" s="7">
        <v>6.3399999999999998E-2</v>
      </c>
      <c r="H15" s="8">
        <v>18138118801.709999</v>
      </c>
      <c r="I15" s="7">
        <v>6.6100000000000006E-2</v>
      </c>
      <c r="J15" s="8">
        <v>10855083735.24</v>
      </c>
      <c r="K15" s="7">
        <v>6.5500000000000003E-2</v>
      </c>
      <c r="L15" s="8">
        <v>1111810708.79</v>
      </c>
      <c r="M15" s="7">
        <v>7.1599999999999997E-2</v>
      </c>
      <c r="N15" s="8">
        <v>17068618903.450001</v>
      </c>
      <c r="O15" s="7">
        <v>6.0100000000000001E-2</v>
      </c>
      <c r="P15" s="8">
        <v>1561170981.1900001</v>
      </c>
      <c r="Q15" s="7">
        <v>6.4699999999999994E-2</v>
      </c>
      <c r="R15" s="8">
        <v>6292402641.6300001</v>
      </c>
      <c r="S15" s="7">
        <v>0.12379999999999999</v>
      </c>
      <c r="T15" s="8">
        <v>5465595362.8100004</v>
      </c>
      <c r="U15" s="7">
        <v>6.3299999999999995E-2</v>
      </c>
    </row>
    <row r="16" spans="1:21" ht="19.5" customHeight="1" x14ac:dyDescent="0.25">
      <c r="A16" s="3" t="s">
        <v>22</v>
      </c>
      <c r="B16" s="10">
        <v>160982850.09999999</v>
      </c>
      <c r="C16" s="23">
        <v>4.4699999999999997E-2</v>
      </c>
      <c r="D16" s="8">
        <v>10268472200.690001</v>
      </c>
      <c r="E16" s="23">
        <v>3.5499999999999997E-2</v>
      </c>
      <c r="F16" s="17">
        <v>277313789.47000003</v>
      </c>
      <c r="G16" s="23">
        <v>6.7299999999999999E-2</v>
      </c>
      <c r="H16" s="17">
        <v>29269939978.060001</v>
      </c>
      <c r="I16" s="23">
        <v>1.8700000000000001E-2</v>
      </c>
      <c r="J16" s="8">
        <v>8293127589.4499998</v>
      </c>
      <c r="K16" s="23">
        <v>2.63E-2</v>
      </c>
      <c r="L16" s="10">
        <v>0</v>
      </c>
      <c r="M16" s="10">
        <v>0</v>
      </c>
      <c r="N16" s="8">
        <v>6936104029.1400003</v>
      </c>
      <c r="O16" s="23">
        <v>2.5999999999999999E-2</v>
      </c>
      <c r="P16" s="10">
        <v>0</v>
      </c>
      <c r="Q16" s="10">
        <v>0</v>
      </c>
      <c r="R16" s="10">
        <v>0</v>
      </c>
      <c r="S16" s="10">
        <v>0</v>
      </c>
      <c r="T16" s="8">
        <v>2118406690.8800001</v>
      </c>
      <c r="U16" s="23">
        <v>2.81E-2</v>
      </c>
    </row>
    <row r="17" spans="1:21" s="11" customFormat="1" ht="32.25" x14ac:dyDescent="0.25">
      <c r="A17" s="3" t="s">
        <v>23</v>
      </c>
      <c r="B17" s="10">
        <v>0</v>
      </c>
      <c r="C17" s="10">
        <v>0</v>
      </c>
      <c r="D17" s="8">
        <v>5740557546.6000004</v>
      </c>
      <c r="E17" s="7">
        <v>8.7300000000000003E-2</v>
      </c>
      <c r="F17" s="9">
        <v>0</v>
      </c>
      <c r="G17" s="9">
        <v>0</v>
      </c>
      <c r="H17" s="18">
        <v>1525970993.4000001</v>
      </c>
      <c r="I17" s="7">
        <v>8.7300000000000003E-2</v>
      </c>
      <c r="J17" s="17">
        <v>1500653145</v>
      </c>
      <c r="K17" s="19">
        <v>0.1087</v>
      </c>
      <c r="L17" s="9">
        <v>0</v>
      </c>
      <c r="M17" s="9">
        <v>0</v>
      </c>
      <c r="N17" s="8">
        <v>1332196899</v>
      </c>
      <c r="O17" s="7">
        <v>8.7300000000000003E-2</v>
      </c>
      <c r="P17" s="10">
        <v>0</v>
      </c>
      <c r="Q17" s="10">
        <v>0</v>
      </c>
      <c r="R17" s="10">
        <v>0</v>
      </c>
      <c r="S17" s="10">
        <v>0</v>
      </c>
      <c r="T17" s="10">
        <v>0</v>
      </c>
      <c r="U17" s="10">
        <v>0</v>
      </c>
    </row>
    <row r="18" spans="1:21" s="11" customFormat="1" x14ac:dyDescent="0.25">
      <c r="A18" s="3" t="s">
        <v>24</v>
      </c>
      <c r="B18" s="10">
        <v>0</v>
      </c>
      <c r="C18" s="10">
        <v>0</v>
      </c>
      <c r="D18" s="8">
        <v>2425685897.5</v>
      </c>
      <c r="E18" s="7">
        <v>5.5800000000000002E-2</v>
      </c>
      <c r="F18" s="9">
        <v>4923701.25</v>
      </c>
      <c r="G18" s="14">
        <v>7.1800000000000003E-2</v>
      </c>
      <c r="H18" s="9">
        <v>1397900770</v>
      </c>
      <c r="I18" s="9">
        <v>3.09E-2</v>
      </c>
      <c r="J18" s="9">
        <v>0</v>
      </c>
      <c r="K18" s="9">
        <v>0</v>
      </c>
      <c r="L18" s="9">
        <v>0</v>
      </c>
      <c r="M18" s="9">
        <v>0</v>
      </c>
      <c r="N18" s="8">
        <v>3864083821.2800002</v>
      </c>
      <c r="O18" s="7">
        <v>4.48E-2</v>
      </c>
      <c r="P18" s="10">
        <v>0</v>
      </c>
      <c r="Q18" s="10">
        <v>0</v>
      </c>
      <c r="R18" s="8">
        <v>990690557.45000005</v>
      </c>
      <c r="S18" s="7">
        <v>5.5599999999999997E-2</v>
      </c>
      <c r="T18" s="10">
        <v>0</v>
      </c>
      <c r="U18" s="10">
        <v>0</v>
      </c>
    </row>
    <row r="19" spans="1:21" ht="17.25" x14ac:dyDescent="0.25">
      <c r="A19" s="3" t="s">
        <v>25</v>
      </c>
      <c r="B19" s="8">
        <v>1725129335.78</v>
      </c>
      <c r="C19" s="7">
        <v>5.5899999999999998E-2</v>
      </c>
      <c r="D19" s="8">
        <v>29834062340.099998</v>
      </c>
      <c r="E19" s="7">
        <v>5.5599999999999997E-2</v>
      </c>
      <c r="F19" s="8">
        <v>1026750955.5700001</v>
      </c>
      <c r="G19" s="14">
        <v>7.5800000000000006E-2</v>
      </c>
      <c r="H19" s="8">
        <v>54845920863.709999</v>
      </c>
      <c r="I19" s="7">
        <v>7.2400000000000006E-2</v>
      </c>
      <c r="J19" s="8">
        <v>22357350149.880001</v>
      </c>
      <c r="K19" s="7">
        <v>5.9400000000000001E-2</v>
      </c>
      <c r="L19" s="8">
        <v>2681723182.75</v>
      </c>
      <c r="M19" s="7">
        <v>6.6600000000000006E-2</v>
      </c>
      <c r="N19" s="8">
        <v>28211998235.41</v>
      </c>
      <c r="O19" s="7">
        <v>7.2800000000000004E-2</v>
      </c>
      <c r="P19" s="8">
        <v>4408816299.1400003</v>
      </c>
      <c r="Q19" s="7">
        <v>6.0100000000000001E-2</v>
      </c>
      <c r="R19" s="8">
        <v>5295879143.2399998</v>
      </c>
      <c r="S19" s="7">
        <v>3.3700000000000001E-2</v>
      </c>
      <c r="T19" s="8">
        <v>10442800287.9</v>
      </c>
      <c r="U19" s="7">
        <v>7.3700000000000002E-2</v>
      </c>
    </row>
    <row r="20" spans="1:21" ht="32.25" x14ac:dyDescent="0.25">
      <c r="A20" s="3" t="s">
        <v>26</v>
      </c>
      <c r="B20" s="10">
        <v>22043265.469999999</v>
      </c>
      <c r="C20" s="23">
        <v>0.1022</v>
      </c>
      <c r="D20" s="8">
        <v>1627022835.8699999</v>
      </c>
      <c r="E20" s="7">
        <v>0.34749999999999998</v>
      </c>
      <c r="F20" s="17">
        <v>31962742.920000002</v>
      </c>
      <c r="G20" s="7">
        <v>0.59809999999999997</v>
      </c>
      <c r="H20" s="17">
        <v>2476527019.1599998</v>
      </c>
      <c r="I20" s="7">
        <v>0.55100000000000005</v>
      </c>
      <c r="J20" s="8">
        <v>1776702443.21</v>
      </c>
      <c r="K20" s="7">
        <v>0.35849999999999999</v>
      </c>
      <c r="L20" s="10">
        <v>0</v>
      </c>
      <c r="M20" s="10">
        <v>0</v>
      </c>
      <c r="N20" s="8">
        <v>1179902737.28</v>
      </c>
      <c r="O20" s="7">
        <v>0.27910000000000001</v>
      </c>
      <c r="P20" s="10">
        <v>0</v>
      </c>
      <c r="Q20" s="10">
        <v>0</v>
      </c>
      <c r="R20" s="10">
        <v>0</v>
      </c>
      <c r="S20" s="10">
        <v>0</v>
      </c>
      <c r="T20" s="10">
        <v>0</v>
      </c>
      <c r="U20" s="10">
        <v>0</v>
      </c>
    </row>
    <row r="21" spans="1:21" ht="30" x14ac:dyDescent="0.25">
      <c r="A21" s="3" t="s">
        <v>27</v>
      </c>
      <c r="B21" s="10">
        <v>0</v>
      </c>
      <c r="C21" s="10">
        <v>0</v>
      </c>
      <c r="D21" s="9">
        <v>12394171966.65</v>
      </c>
      <c r="E21" s="23">
        <v>9.5399999999999999E-2</v>
      </c>
      <c r="F21" s="10">
        <v>37687729.68</v>
      </c>
      <c r="G21" s="23">
        <v>9.2499999999999999E-2</v>
      </c>
      <c r="H21" s="10">
        <v>0</v>
      </c>
      <c r="I21" s="10">
        <v>0</v>
      </c>
      <c r="J21" s="8">
        <v>279131988.54000002</v>
      </c>
      <c r="K21" s="7">
        <v>5.0500000000000003E-2</v>
      </c>
      <c r="L21" s="10">
        <v>0</v>
      </c>
      <c r="M21" s="10">
        <v>0</v>
      </c>
      <c r="N21" s="10">
        <v>552411610</v>
      </c>
      <c r="O21" s="23">
        <v>9.2499999999999999E-2</v>
      </c>
      <c r="P21" s="10">
        <v>122120074.81999999</v>
      </c>
      <c r="Q21" s="23">
        <v>5.0500000000000003E-2</v>
      </c>
      <c r="R21" s="10">
        <v>0</v>
      </c>
      <c r="S21" s="10">
        <v>0</v>
      </c>
      <c r="T21" s="8">
        <v>122120074.81999999</v>
      </c>
      <c r="U21" s="7">
        <v>5.0500000000000003E-2</v>
      </c>
    </row>
    <row r="22" spans="1:21" x14ac:dyDescent="0.25">
      <c r="A22" s="3" t="s">
        <v>28</v>
      </c>
      <c r="B22" s="10">
        <v>0</v>
      </c>
      <c r="C22" s="10">
        <v>0</v>
      </c>
      <c r="D22" s="8">
        <v>115493319.14</v>
      </c>
      <c r="E22" s="23">
        <v>8.4000000000000005E-2</v>
      </c>
      <c r="F22" s="10">
        <v>0</v>
      </c>
      <c r="G22" s="10">
        <v>0</v>
      </c>
      <c r="H22" s="10">
        <v>0</v>
      </c>
      <c r="I22" s="10">
        <v>0</v>
      </c>
      <c r="J22" s="8">
        <v>115493320.15000001</v>
      </c>
      <c r="K22" s="7">
        <v>8.4000000000000005E-2</v>
      </c>
      <c r="L22" s="10">
        <v>0</v>
      </c>
      <c r="M22" s="10">
        <v>0</v>
      </c>
      <c r="N22" s="8">
        <v>115493320.15000001</v>
      </c>
      <c r="O22" s="7">
        <v>8.4000000000000005E-2</v>
      </c>
      <c r="P22" s="10">
        <v>0</v>
      </c>
      <c r="Q22" s="10">
        <v>0</v>
      </c>
      <c r="R22" s="10">
        <v>0</v>
      </c>
      <c r="S22" s="10">
        <v>0</v>
      </c>
      <c r="T22" s="10">
        <v>0</v>
      </c>
      <c r="U22" s="10">
        <v>0</v>
      </c>
    </row>
    <row r="23" spans="1:21" ht="16.5" customHeight="1" x14ac:dyDescent="0.25">
      <c r="A23" s="2" t="s">
        <v>29</v>
      </c>
      <c r="B23" s="6">
        <f>SUM(B10:B22)</f>
        <v>8768061026.4899998</v>
      </c>
      <c r="C23" s="1">
        <f>+SUMPRODUCT(B10:B22,C10:C22/B23)</f>
        <v>6.5466975599435248E-2</v>
      </c>
      <c r="D23" s="6">
        <f>SUM(D10:D22)</f>
        <v>182737826525.34003</v>
      </c>
      <c r="E23" s="1">
        <f>+SUMPRODUCT(D10:D22,E10:E22/D23)</f>
        <v>5.1750643757770227E-2</v>
      </c>
      <c r="F23" s="6">
        <f>SUM(F10:F22)</f>
        <v>4784279760.3699999</v>
      </c>
      <c r="G23" s="1">
        <f>+SUMPRODUCT(F10:F22,G10:G22/F23)</f>
        <v>7.2726264108286878E-2</v>
      </c>
      <c r="H23" s="6">
        <f>SUM(H10:H22)</f>
        <v>264454007520.11002</v>
      </c>
      <c r="I23" s="1">
        <f>+SUMPRODUCT(H10:H22,I10:I22/H23)</f>
        <v>5.7962492035376012E-2</v>
      </c>
      <c r="J23" s="6">
        <f>SUM(J10:J22)</f>
        <v>131467033489.25999</v>
      </c>
      <c r="K23" s="1">
        <f>+SUMPRODUCT(J10:J22,K10:K22/J23)</f>
        <v>5.8523088539774865E-2</v>
      </c>
      <c r="L23" s="6">
        <f>SUM(L10:L22)</f>
        <v>7608031529.9200001</v>
      </c>
      <c r="M23" s="1">
        <f>+SUMPRODUCT(L10:L22,M10:M22/L23)</f>
        <v>6.4646575979770124E-2</v>
      </c>
      <c r="N23" s="6">
        <f>SUM(N10:N22)</f>
        <v>162480169784.23999</v>
      </c>
      <c r="O23" s="1">
        <f>+SUMPRODUCT(N10:N22,O10:O22/N23)</f>
        <v>6.0171603006620569E-2</v>
      </c>
      <c r="P23" s="6">
        <f>SUM(P10:P22)</f>
        <v>19109031006.140003</v>
      </c>
      <c r="Q23" s="1">
        <f>+SUMPRODUCT(P10:P22,Q10:Q22/P23)</f>
        <v>5.8193608687221302E-2</v>
      </c>
      <c r="R23" s="6">
        <f>SUM(R10:R22)</f>
        <v>25249581411.660004</v>
      </c>
      <c r="S23" s="1">
        <f>+SUMPRODUCT(R10:R22,S10:S22/R23)</f>
        <v>7.0262750847560035E-2</v>
      </c>
      <c r="T23" s="6">
        <f>SUM(T10:T22)</f>
        <v>55734519354.339996</v>
      </c>
      <c r="U23" s="1">
        <f>+SUMPRODUCT(T10:T22,U10:U22/T23)</f>
        <v>6.0430260096341212E-2</v>
      </c>
    </row>
    <row r="24" spans="1:21" x14ac:dyDescent="0.25">
      <c r="B24" s="13"/>
      <c r="C24" s="13"/>
      <c r="D24" s="13"/>
      <c r="E24" s="13"/>
      <c r="F24" s="13"/>
      <c r="G24" s="13"/>
      <c r="H24" s="13"/>
      <c r="I24" s="13"/>
      <c r="J24" s="13"/>
      <c r="K24" s="13"/>
      <c r="L24" s="13"/>
      <c r="M24" s="13"/>
      <c r="N24" s="13"/>
      <c r="O24" s="13"/>
      <c r="P24" s="20"/>
      <c r="Q24" s="13"/>
      <c r="R24" s="13"/>
      <c r="T24" s="13"/>
    </row>
    <row r="25" spans="1:21" ht="18" customHeight="1" x14ac:dyDescent="0.25">
      <c r="A25" s="42"/>
      <c r="B25" s="42"/>
      <c r="C25" s="42"/>
      <c r="D25" s="42"/>
      <c r="E25" s="42"/>
      <c r="F25" s="42"/>
      <c r="G25" s="42"/>
      <c r="H25" s="42"/>
      <c r="I25" s="42"/>
      <c r="J25" s="42"/>
      <c r="K25" s="42"/>
      <c r="T25" s="16"/>
    </row>
    <row r="26" spans="1:21" ht="18" customHeight="1" x14ac:dyDescent="0.25">
      <c r="A26" s="42" t="s">
        <v>30</v>
      </c>
      <c r="B26" s="42"/>
      <c r="C26" s="42"/>
      <c r="D26" s="42"/>
      <c r="E26" s="42"/>
      <c r="F26" s="42"/>
      <c r="G26" s="42"/>
      <c r="H26" s="42"/>
      <c r="I26" s="42"/>
      <c r="J26" s="42"/>
      <c r="K26" s="42"/>
      <c r="T26" s="15"/>
    </row>
    <row r="27" spans="1:21" x14ac:dyDescent="0.25">
      <c r="A27" s="42" t="s">
        <v>31</v>
      </c>
      <c r="B27" s="42"/>
      <c r="C27" s="42"/>
      <c r="D27" s="42"/>
      <c r="E27" s="42"/>
      <c r="F27" s="42"/>
      <c r="G27" s="42"/>
      <c r="H27" s="42"/>
      <c r="I27" s="42"/>
      <c r="J27" s="42"/>
      <c r="K27" s="42"/>
      <c r="T27" s="15"/>
    </row>
    <row r="28" spans="1:21" x14ac:dyDescent="0.25">
      <c r="A28" s="22" t="s">
        <v>32</v>
      </c>
      <c r="B28" s="22"/>
      <c r="C28" s="22"/>
      <c r="D28" s="22"/>
      <c r="E28" s="22"/>
      <c r="F28" s="22"/>
      <c r="G28" s="22"/>
      <c r="H28" s="22"/>
      <c r="I28" s="22"/>
      <c r="J28" s="22"/>
      <c r="K28" s="22"/>
    </row>
    <row r="29" spans="1:21" ht="30" customHeight="1" x14ac:dyDescent="0.25">
      <c r="A29" s="42" t="s">
        <v>37</v>
      </c>
      <c r="B29" s="42"/>
      <c r="C29" s="42"/>
      <c r="D29" s="42"/>
      <c r="E29" s="42"/>
      <c r="F29" s="42"/>
      <c r="G29" s="42"/>
      <c r="H29" s="42"/>
      <c r="I29" s="42"/>
      <c r="J29" s="42"/>
      <c r="K29" s="42"/>
    </row>
    <row r="30" spans="1:21" x14ac:dyDescent="0.25">
      <c r="A30" s="42" t="s">
        <v>34</v>
      </c>
      <c r="B30" s="42"/>
      <c r="C30" s="42"/>
      <c r="D30" s="42"/>
      <c r="E30" s="42"/>
      <c r="F30" s="42"/>
      <c r="G30" s="42"/>
      <c r="H30" s="42"/>
      <c r="I30" s="42"/>
      <c r="J30" s="42"/>
      <c r="K30" s="42"/>
    </row>
    <row r="31" spans="1:21" ht="17.25" customHeight="1" x14ac:dyDescent="0.25">
      <c r="A31" s="42"/>
      <c r="B31" s="42"/>
      <c r="C31" s="42"/>
      <c r="D31" s="42"/>
      <c r="E31" s="42"/>
      <c r="F31" s="42"/>
      <c r="G31" s="42"/>
      <c r="H31" s="42"/>
      <c r="I31" s="42"/>
      <c r="J31" s="42"/>
      <c r="K31" s="42"/>
    </row>
    <row r="32" spans="1:21" x14ac:dyDescent="0.25">
      <c r="A32" s="42"/>
      <c r="B32" s="42"/>
      <c r="C32" s="42"/>
      <c r="D32" s="42"/>
      <c r="E32" s="42"/>
      <c r="F32" s="42"/>
      <c r="G32" s="42"/>
      <c r="H32" s="42"/>
      <c r="I32" s="42"/>
      <c r="J32" s="42"/>
      <c r="K32" s="42"/>
      <c r="S32" s="12"/>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2:K32"/>
    <mergeCell ref="A25:K25"/>
    <mergeCell ref="A26:K26"/>
    <mergeCell ref="A27:K27"/>
    <mergeCell ref="A29:K29"/>
    <mergeCell ref="A30:K30"/>
    <mergeCell ref="A31:K31"/>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2"/>
  <sheetViews>
    <sheetView showGridLines="0" zoomScaleNormal="100" workbookViewId="0">
      <pane xSplit="1" ySplit="9" topLeftCell="K10" activePane="bottomRight" state="frozen"/>
      <selection pane="topRight" activeCell="B1" sqref="B1"/>
      <selection pane="bottomLeft" activeCell="A10" sqref="A10"/>
      <selection pane="bottomRight" activeCell="L13" sqref="L13:M13"/>
    </sheetView>
  </sheetViews>
  <sheetFormatPr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1" x14ac:dyDescent="0.25">
      <c r="A1" s="47"/>
      <c r="B1" s="47"/>
      <c r="C1" s="47"/>
      <c r="D1" s="47"/>
      <c r="E1" s="47"/>
      <c r="F1" s="47"/>
      <c r="G1" s="47"/>
      <c r="H1" s="47"/>
      <c r="I1" s="47"/>
      <c r="J1" s="47"/>
      <c r="K1" s="47"/>
    </row>
    <row r="2" spans="1:21" x14ac:dyDescent="0.25">
      <c r="A2" s="48" t="s">
        <v>0</v>
      </c>
      <c r="B2" s="48"/>
      <c r="C2" s="48"/>
      <c r="D2" s="48"/>
      <c r="E2" s="48"/>
      <c r="F2" s="48"/>
      <c r="G2" s="48"/>
      <c r="H2" s="48"/>
      <c r="I2" s="48"/>
      <c r="J2" s="48"/>
      <c r="K2" s="48"/>
      <c r="L2" s="48"/>
      <c r="M2" s="48"/>
      <c r="N2" s="48"/>
      <c r="O2" s="48"/>
      <c r="P2" s="48"/>
      <c r="Q2" s="48"/>
      <c r="R2" s="48"/>
      <c r="S2" s="48"/>
      <c r="T2" s="48"/>
      <c r="U2" s="48"/>
    </row>
    <row r="3" spans="1:21" x14ac:dyDescent="0.25">
      <c r="A3" s="48" t="s">
        <v>1</v>
      </c>
      <c r="B3" s="48"/>
      <c r="C3" s="48"/>
      <c r="D3" s="48"/>
      <c r="E3" s="48"/>
      <c r="F3" s="48"/>
      <c r="G3" s="48"/>
      <c r="H3" s="48"/>
      <c r="I3" s="48"/>
      <c r="J3" s="48"/>
      <c r="K3" s="48"/>
      <c r="L3" s="48"/>
      <c r="M3" s="48"/>
      <c r="N3" s="48"/>
      <c r="O3" s="48"/>
      <c r="P3" s="48"/>
      <c r="Q3" s="48"/>
      <c r="R3" s="48"/>
      <c r="S3" s="48"/>
      <c r="T3" s="48"/>
      <c r="U3" s="48"/>
    </row>
    <row r="4" spans="1:21" x14ac:dyDescent="0.25">
      <c r="A4" s="48" t="s">
        <v>38</v>
      </c>
      <c r="B4" s="48"/>
      <c r="C4" s="48"/>
      <c r="D4" s="48"/>
      <c r="E4" s="48"/>
      <c r="F4" s="48"/>
      <c r="G4" s="48"/>
      <c r="H4" s="48"/>
      <c r="I4" s="48"/>
      <c r="J4" s="48"/>
      <c r="K4" s="48"/>
      <c r="L4" s="48"/>
      <c r="M4" s="48"/>
      <c r="N4" s="48"/>
      <c r="O4" s="48"/>
      <c r="P4" s="48"/>
      <c r="Q4" s="48"/>
      <c r="R4" s="48"/>
      <c r="S4" s="48"/>
      <c r="T4" s="48"/>
      <c r="U4" s="48"/>
    </row>
    <row r="5" spans="1:21" x14ac:dyDescent="0.25">
      <c r="A5" s="49" t="s">
        <v>2</v>
      </c>
      <c r="B5" s="49"/>
      <c r="C5" s="49"/>
      <c r="D5" s="49"/>
      <c r="E5" s="49"/>
      <c r="F5" s="49"/>
      <c r="G5" s="49"/>
      <c r="H5" s="49"/>
      <c r="I5" s="49"/>
      <c r="J5" s="49"/>
      <c r="K5" s="49"/>
      <c r="L5" s="49"/>
      <c r="M5" s="49"/>
      <c r="N5" s="49"/>
      <c r="O5" s="49"/>
      <c r="P5" s="49"/>
      <c r="Q5" s="49"/>
      <c r="R5" s="49"/>
      <c r="S5" s="49"/>
      <c r="T5" s="49"/>
      <c r="U5" s="49"/>
    </row>
    <row r="6" spans="1:21" x14ac:dyDescent="0.25">
      <c r="A6" s="5"/>
      <c r="B6" s="4"/>
      <c r="C6" s="4"/>
      <c r="D6" s="4"/>
      <c r="E6" s="4"/>
      <c r="F6" s="4"/>
      <c r="G6" s="4"/>
      <c r="H6" s="4"/>
      <c r="I6" s="4"/>
      <c r="J6" s="4"/>
      <c r="K6" s="4"/>
    </row>
    <row r="7" spans="1:21" ht="9" customHeight="1" x14ac:dyDescent="0.25">
      <c r="A7" s="50" t="s">
        <v>3</v>
      </c>
      <c r="B7" s="43" t="s">
        <v>4</v>
      </c>
      <c r="C7" s="44"/>
      <c r="D7" s="43" t="s">
        <v>5</v>
      </c>
      <c r="E7" s="44"/>
      <c r="F7" s="43" t="s">
        <v>6</v>
      </c>
      <c r="G7" s="44"/>
      <c r="H7" s="43" t="s">
        <v>7</v>
      </c>
      <c r="I7" s="44"/>
      <c r="J7" s="53" t="s">
        <v>8</v>
      </c>
      <c r="K7" s="54"/>
      <c r="L7" s="43" t="s">
        <v>9</v>
      </c>
      <c r="M7" s="44"/>
      <c r="N7" s="43" t="s">
        <v>10</v>
      </c>
      <c r="O7" s="44"/>
      <c r="P7" s="43" t="s">
        <v>11</v>
      </c>
      <c r="Q7" s="44"/>
      <c r="R7" s="43" t="s">
        <v>12</v>
      </c>
      <c r="S7" s="44"/>
      <c r="T7" s="43" t="s">
        <v>13</v>
      </c>
      <c r="U7" s="44"/>
    </row>
    <row r="8" spans="1:21" ht="24" customHeight="1" x14ac:dyDescent="0.25">
      <c r="A8" s="51"/>
      <c r="B8" s="45"/>
      <c r="C8" s="46"/>
      <c r="D8" s="45"/>
      <c r="E8" s="46"/>
      <c r="F8" s="45"/>
      <c r="G8" s="46"/>
      <c r="H8" s="45"/>
      <c r="I8" s="46"/>
      <c r="J8" s="45"/>
      <c r="K8" s="46"/>
      <c r="L8" s="45"/>
      <c r="M8" s="46"/>
      <c r="N8" s="45"/>
      <c r="O8" s="46"/>
      <c r="P8" s="45"/>
      <c r="Q8" s="46"/>
      <c r="R8" s="45"/>
      <c r="S8" s="46"/>
      <c r="T8" s="45"/>
      <c r="U8" s="46"/>
    </row>
    <row r="9" spans="1:21" ht="17.25" customHeight="1" x14ac:dyDescent="0.25">
      <c r="A9" s="52"/>
      <c r="B9" s="21" t="s">
        <v>14</v>
      </c>
      <c r="C9" s="21" t="s">
        <v>15</v>
      </c>
      <c r="D9" s="21" t="s">
        <v>14</v>
      </c>
      <c r="E9" s="21" t="s">
        <v>15</v>
      </c>
      <c r="F9" s="21" t="s">
        <v>14</v>
      </c>
      <c r="G9" s="21" t="s">
        <v>15</v>
      </c>
      <c r="H9" s="21" t="s">
        <v>14</v>
      </c>
      <c r="I9" s="21" t="s">
        <v>15</v>
      </c>
      <c r="J9" s="21" t="s">
        <v>14</v>
      </c>
      <c r="K9" s="21" t="s">
        <v>15</v>
      </c>
      <c r="L9" s="21" t="s">
        <v>14</v>
      </c>
      <c r="M9" s="21" t="s">
        <v>15</v>
      </c>
      <c r="N9" s="21" t="s">
        <v>14</v>
      </c>
      <c r="O9" s="21" t="s">
        <v>15</v>
      </c>
      <c r="P9" s="21" t="s">
        <v>14</v>
      </c>
      <c r="Q9" s="21" t="s">
        <v>15</v>
      </c>
      <c r="R9" s="21" t="s">
        <v>14</v>
      </c>
      <c r="S9" s="21" t="s">
        <v>15</v>
      </c>
      <c r="T9" s="21" t="s">
        <v>14</v>
      </c>
      <c r="U9" s="21" t="s">
        <v>15</v>
      </c>
    </row>
    <row r="10" spans="1:21" x14ac:dyDescent="0.25">
      <c r="A10" s="3" t="s">
        <v>16</v>
      </c>
      <c r="B10" s="8">
        <v>4529896685.7200003</v>
      </c>
      <c r="C10" s="7">
        <v>5.8000000000000003E-2</v>
      </c>
      <c r="D10" s="8">
        <v>94902425148.610001</v>
      </c>
      <c r="E10" s="7">
        <v>3.1300000000000001E-2</v>
      </c>
      <c r="F10" s="8">
        <v>1716464194.46</v>
      </c>
      <c r="G10" s="7">
        <v>5.45E-2</v>
      </c>
      <c r="H10" s="8">
        <v>132951738448.52</v>
      </c>
      <c r="I10" s="7">
        <v>3.9E-2</v>
      </c>
      <c r="J10" s="8">
        <v>73588810010.539993</v>
      </c>
      <c r="K10" s="7">
        <v>6.9500000000000006E-2</v>
      </c>
      <c r="L10" s="8">
        <v>2682188722.0799999</v>
      </c>
      <c r="M10" s="7">
        <v>6.4899999999999999E-2</v>
      </c>
      <c r="N10" s="8">
        <v>80515544778.389999</v>
      </c>
      <c r="O10" s="7">
        <v>5.3400000000000003E-2</v>
      </c>
      <c r="P10" s="8">
        <v>11387466253.870001</v>
      </c>
      <c r="Q10" s="7">
        <v>5.2900000000000003E-2</v>
      </c>
      <c r="R10" s="8">
        <v>8677533260.1000004</v>
      </c>
      <c r="S10" s="7">
        <v>5.5599999999999997E-2</v>
      </c>
      <c r="T10" s="8">
        <v>32071157791.77</v>
      </c>
      <c r="U10" s="7">
        <v>6.7599999999999993E-2</v>
      </c>
    </row>
    <row r="11" spans="1:21" ht="17.25" x14ac:dyDescent="0.25">
      <c r="A11" s="3" t="s">
        <v>17</v>
      </c>
      <c r="B11" s="8">
        <v>113538885.52</v>
      </c>
      <c r="C11" s="7">
        <v>0.1051</v>
      </c>
      <c r="D11" s="8">
        <v>5437116163.46</v>
      </c>
      <c r="E11" s="7">
        <v>9.8000000000000004E-2</v>
      </c>
      <c r="F11" s="8">
        <v>244726811.36000001</v>
      </c>
      <c r="G11" s="7">
        <v>7.5499999999999998E-2</v>
      </c>
      <c r="H11" s="8">
        <v>15909737554.370001</v>
      </c>
      <c r="I11" s="7">
        <v>7.9200000000000007E-2</v>
      </c>
      <c r="J11" s="8">
        <v>6116637968.6499996</v>
      </c>
      <c r="K11" s="7">
        <v>8.3900000000000002E-2</v>
      </c>
      <c r="L11" s="8">
        <v>48462414.579999998</v>
      </c>
      <c r="M11" s="7">
        <v>0.1</v>
      </c>
      <c r="N11" s="8">
        <v>14020484053.26</v>
      </c>
      <c r="O11" s="7">
        <v>7.9699999999999993E-2</v>
      </c>
      <c r="P11" s="8">
        <v>861096774.44000006</v>
      </c>
      <c r="Q11" s="7">
        <v>6.5299999999999997E-2</v>
      </c>
      <c r="R11" s="8">
        <v>360335881.02999997</v>
      </c>
      <c r="S11" s="7">
        <v>9.5299999999999996E-2</v>
      </c>
      <c r="T11" s="8">
        <v>3581694728.0500002</v>
      </c>
      <c r="U11" s="7">
        <v>8.5300000000000001E-2</v>
      </c>
    </row>
    <row r="12" spans="1:21" x14ac:dyDescent="0.25">
      <c r="A12" s="3" t="s">
        <v>18</v>
      </c>
      <c r="B12" s="8">
        <v>1677026266.52</v>
      </c>
      <c r="C12" s="7">
        <v>9.9699999999999997E-2</v>
      </c>
      <c r="D12" s="8">
        <v>7467237539.8400002</v>
      </c>
      <c r="E12" s="7">
        <v>7.8899999999999998E-2</v>
      </c>
      <c r="F12" s="18">
        <v>678228891.24000001</v>
      </c>
      <c r="G12" s="7">
        <v>0.10150000000000001</v>
      </c>
      <c r="H12" s="8">
        <v>7610034546.7700005</v>
      </c>
      <c r="I12" s="7">
        <v>8.9399999999999993E-2</v>
      </c>
      <c r="J12" s="8">
        <v>3511273789.5900002</v>
      </c>
      <c r="K12" s="7">
        <v>8.3500000000000005E-2</v>
      </c>
      <c r="L12" s="9">
        <v>0</v>
      </c>
      <c r="M12" s="9">
        <v>0</v>
      </c>
      <c r="N12" s="8">
        <v>3544532807.5</v>
      </c>
      <c r="O12" s="7">
        <v>5.8700000000000002E-2</v>
      </c>
      <c r="P12" s="8">
        <v>275714128.06</v>
      </c>
      <c r="Q12" s="7">
        <v>7.5700000000000003E-2</v>
      </c>
      <c r="R12" s="8">
        <v>614742669.55999994</v>
      </c>
      <c r="S12" s="7">
        <v>9.0399999999999994E-2</v>
      </c>
      <c r="T12" s="8">
        <v>909445721.15999997</v>
      </c>
      <c r="U12" s="7">
        <v>6.3299999999999995E-2</v>
      </c>
    </row>
    <row r="13" spans="1:21" x14ac:dyDescent="0.25">
      <c r="A13" s="3" t="s">
        <v>19</v>
      </c>
      <c r="B13" s="10">
        <v>0</v>
      </c>
      <c r="C13" s="10">
        <v>0</v>
      </c>
      <c r="D13" s="10">
        <v>0</v>
      </c>
      <c r="E13" s="10">
        <v>0</v>
      </c>
      <c r="F13" s="10">
        <v>0</v>
      </c>
      <c r="G13" s="10">
        <v>0</v>
      </c>
      <c r="H13" s="8">
        <v>130538816.25</v>
      </c>
      <c r="I13" s="7">
        <v>8.7999999999999995E-2</v>
      </c>
      <c r="J13" s="8">
        <v>191499719.30000001</v>
      </c>
      <c r="K13" s="7">
        <v>8.7900000000000006E-2</v>
      </c>
      <c r="L13" s="9">
        <v>0</v>
      </c>
      <c r="M13" s="9">
        <v>0</v>
      </c>
      <c r="N13" s="8">
        <v>145159163.66999999</v>
      </c>
      <c r="O13" s="7">
        <v>8.7999999999999995E-2</v>
      </c>
      <c r="P13" s="8">
        <v>4356642.4800000004</v>
      </c>
      <c r="Q13" s="7">
        <v>8.7499999999999994E-2</v>
      </c>
      <c r="R13" s="10">
        <v>0</v>
      </c>
      <c r="S13" s="10">
        <v>0</v>
      </c>
      <c r="T13" s="8">
        <v>13069927.42</v>
      </c>
      <c r="U13" s="7">
        <v>8.7499999999999994E-2</v>
      </c>
    </row>
    <row r="14" spans="1:21" ht="17.25" x14ac:dyDescent="0.25">
      <c r="A14" s="3" t="s">
        <v>20</v>
      </c>
      <c r="B14" s="8">
        <v>267768115.16999999</v>
      </c>
      <c r="C14" s="7">
        <v>4.6399999999999997E-2</v>
      </c>
      <c r="D14" s="8">
        <v>907308675.22000003</v>
      </c>
      <c r="E14" s="7">
        <v>4.6199999999999998E-2</v>
      </c>
      <c r="F14" s="8">
        <v>727584394.38</v>
      </c>
      <c r="G14" s="7">
        <v>7.0999999999999994E-2</v>
      </c>
      <c r="H14" s="8">
        <v>4232499024.1300001</v>
      </c>
      <c r="I14" s="7">
        <v>6.3700000000000007E-2</v>
      </c>
      <c r="J14" s="8">
        <v>1842033404.0999999</v>
      </c>
      <c r="K14" s="7">
        <v>4.4900000000000002E-2</v>
      </c>
      <c r="L14" s="8">
        <v>1128224751.8800001</v>
      </c>
      <c r="M14" s="7">
        <v>5.1700000000000003E-2</v>
      </c>
      <c r="N14" s="8">
        <v>4728327047.8599997</v>
      </c>
      <c r="O14" s="7">
        <v>4.7300000000000002E-2</v>
      </c>
      <c r="P14" s="8">
        <v>558065436.69000006</v>
      </c>
      <c r="Q14" s="7">
        <v>4.7300000000000002E-2</v>
      </c>
      <c r="R14" s="8">
        <v>3277408640.1100001</v>
      </c>
      <c r="S14" s="7">
        <v>7.3599999999999999E-2</v>
      </c>
      <c r="T14" s="8">
        <v>815461793.60000002</v>
      </c>
      <c r="U14" s="7">
        <v>4.99E-2</v>
      </c>
    </row>
    <row r="15" spans="1:21" ht="17.25" x14ac:dyDescent="0.25">
      <c r="A15" s="3" t="s">
        <v>21</v>
      </c>
      <c r="B15" s="8">
        <v>572891536.42999995</v>
      </c>
      <c r="C15" s="7">
        <v>6.5799999999999997E-2</v>
      </c>
      <c r="D15" s="8">
        <v>9156963334.1399994</v>
      </c>
      <c r="E15" s="7">
        <v>6.5000000000000002E-2</v>
      </c>
      <c r="F15" s="8">
        <v>220135536.30000001</v>
      </c>
      <c r="G15" s="7">
        <v>6.1699999999999998E-2</v>
      </c>
      <c r="H15" s="8">
        <v>18327330094.360001</v>
      </c>
      <c r="I15" s="7">
        <v>6.25E-2</v>
      </c>
      <c r="J15" s="8">
        <v>9036931783.6700001</v>
      </c>
      <c r="K15" s="7">
        <v>6.3500000000000001E-2</v>
      </c>
      <c r="L15" s="8">
        <v>1118360296.3900001</v>
      </c>
      <c r="M15" s="7">
        <v>7.1599999999999997E-2</v>
      </c>
      <c r="N15" s="8">
        <v>16950603913.860001</v>
      </c>
      <c r="O15" s="7">
        <v>5.4800000000000001E-2</v>
      </c>
      <c r="P15" s="8">
        <v>1230391957.51</v>
      </c>
      <c r="Q15" s="7">
        <v>6.13E-2</v>
      </c>
      <c r="R15" s="8">
        <v>6297733321.5799999</v>
      </c>
      <c r="S15" s="7">
        <v>0.12379999999999999</v>
      </c>
      <c r="T15" s="8">
        <v>4170128295.1599998</v>
      </c>
      <c r="U15" s="7">
        <v>6.0100000000000001E-2</v>
      </c>
    </row>
    <row r="16" spans="1:21" ht="19.5" customHeight="1" x14ac:dyDescent="0.25">
      <c r="A16" s="3" t="s">
        <v>22</v>
      </c>
      <c r="B16" s="10">
        <v>218518689.66999999</v>
      </c>
      <c r="C16" s="23">
        <v>2.12E-2</v>
      </c>
      <c r="D16" s="8">
        <v>11601309943.68</v>
      </c>
      <c r="E16" s="23">
        <v>2.6599999999999999E-2</v>
      </c>
      <c r="F16" s="17">
        <v>280575700.38</v>
      </c>
      <c r="G16" s="23">
        <v>5.8500000000000003E-2</v>
      </c>
      <c r="H16" s="17">
        <v>30294796455.630001</v>
      </c>
      <c r="I16" s="23">
        <v>2.1600000000000001E-2</v>
      </c>
      <c r="J16" s="8">
        <v>10723300214.85</v>
      </c>
      <c r="K16" s="23">
        <v>2.1399999999999999E-2</v>
      </c>
      <c r="L16" s="10">
        <v>0</v>
      </c>
      <c r="M16" s="10">
        <v>0</v>
      </c>
      <c r="N16" s="8">
        <v>7585199445.6199999</v>
      </c>
      <c r="O16" s="23">
        <v>3.3799999999999997E-2</v>
      </c>
      <c r="P16" s="10">
        <v>0</v>
      </c>
      <c r="Q16" s="10">
        <v>0</v>
      </c>
      <c r="R16" s="10">
        <v>0</v>
      </c>
      <c r="S16" s="10">
        <v>0</v>
      </c>
      <c r="T16" s="8">
        <v>2974150263</v>
      </c>
      <c r="U16" s="23">
        <v>2.3900000000000001E-2</v>
      </c>
    </row>
    <row r="17" spans="1:21" s="11" customFormat="1" ht="32.25" x14ac:dyDescent="0.25">
      <c r="A17" s="3" t="s">
        <v>23</v>
      </c>
      <c r="B17" s="10">
        <v>0</v>
      </c>
      <c r="C17" s="10">
        <v>0</v>
      </c>
      <c r="D17" s="8">
        <v>5781523423.1999998</v>
      </c>
      <c r="E17" s="7">
        <v>8.7300000000000003E-2</v>
      </c>
      <c r="F17" s="9">
        <v>0</v>
      </c>
      <c r="G17" s="9">
        <v>0</v>
      </c>
      <c r="H17" s="18">
        <v>1536860656.8</v>
      </c>
      <c r="I17" s="7">
        <v>8.7300000000000003E-2</v>
      </c>
      <c r="J17" s="17">
        <v>1514195655</v>
      </c>
      <c r="K17" s="19">
        <v>0.10879999999999999</v>
      </c>
      <c r="L17" s="9">
        <v>0</v>
      </c>
      <c r="M17" s="9">
        <v>0</v>
      </c>
      <c r="N17" s="8">
        <v>1341703748</v>
      </c>
      <c r="O17" s="7">
        <v>8.7300000000000003E-2</v>
      </c>
      <c r="P17" s="10">
        <v>0</v>
      </c>
      <c r="Q17" s="10">
        <v>0</v>
      </c>
      <c r="R17" s="10">
        <v>0</v>
      </c>
      <c r="S17" s="10">
        <v>0</v>
      </c>
      <c r="T17" s="10">
        <v>0</v>
      </c>
      <c r="U17" s="10">
        <v>0</v>
      </c>
    </row>
    <row r="18" spans="1:21" s="11" customFormat="1" x14ac:dyDescent="0.25">
      <c r="A18" s="3" t="s">
        <v>24</v>
      </c>
      <c r="B18" s="10">
        <v>0</v>
      </c>
      <c r="C18" s="10">
        <v>0</v>
      </c>
      <c r="D18" s="8">
        <v>0</v>
      </c>
      <c r="E18" s="7">
        <v>0</v>
      </c>
      <c r="F18" s="9">
        <v>4952241.25</v>
      </c>
      <c r="G18" s="14">
        <v>7.2599999999999998E-2</v>
      </c>
      <c r="H18" s="9">
        <v>0</v>
      </c>
      <c r="I18" s="9">
        <v>0</v>
      </c>
      <c r="J18" s="9">
        <v>0</v>
      </c>
      <c r="K18" s="9">
        <v>0</v>
      </c>
      <c r="L18" s="9">
        <v>0</v>
      </c>
      <c r="M18" s="9">
        <v>0</v>
      </c>
      <c r="N18" s="8">
        <v>1325546606.4200001</v>
      </c>
      <c r="O18" s="7">
        <v>7.2599999999999998E-2</v>
      </c>
      <c r="P18" s="10">
        <v>0</v>
      </c>
      <c r="Q18" s="10">
        <v>0</v>
      </c>
      <c r="R18" s="8">
        <v>798283938.75</v>
      </c>
      <c r="S18" s="7">
        <v>6.2399999999999997E-2</v>
      </c>
      <c r="T18" s="10">
        <v>0</v>
      </c>
      <c r="U18" s="10">
        <v>0</v>
      </c>
    </row>
    <row r="19" spans="1:21" ht="17.25" x14ac:dyDescent="0.25">
      <c r="A19" s="3" t="s">
        <v>25</v>
      </c>
      <c r="B19" s="8">
        <v>1719399816.71</v>
      </c>
      <c r="C19" s="7">
        <v>5.8500000000000003E-2</v>
      </c>
      <c r="D19" s="8">
        <v>22326106209.049999</v>
      </c>
      <c r="E19" s="7">
        <v>6.6199999999999995E-2</v>
      </c>
      <c r="F19" s="8">
        <v>1011140314.16</v>
      </c>
      <c r="G19" s="14">
        <v>7.5600000000000001E-2</v>
      </c>
      <c r="H19" s="8">
        <v>54253965284.849998</v>
      </c>
      <c r="I19" s="7">
        <v>7.5300000000000006E-2</v>
      </c>
      <c r="J19" s="8">
        <v>24316595703.799999</v>
      </c>
      <c r="K19" s="7">
        <v>6.4100000000000004E-2</v>
      </c>
      <c r="L19" s="8">
        <v>2673978977.3000002</v>
      </c>
      <c r="M19" s="7">
        <v>6.7400000000000002E-2</v>
      </c>
      <c r="N19" s="8">
        <v>32558441968.77</v>
      </c>
      <c r="O19" s="7">
        <v>7.8299999999999995E-2</v>
      </c>
      <c r="P19" s="8">
        <v>4730583578.3100004</v>
      </c>
      <c r="Q19" s="7">
        <v>6.5100000000000005E-2</v>
      </c>
      <c r="R19" s="8">
        <v>5290272818.9200001</v>
      </c>
      <c r="S19" s="7">
        <v>3.8800000000000001E-2</v>
      </c>
      <c r="T19" s="8">
        <v>11796658724.1</v>
      </c>
      <c r="U19" s="7">
        <v>7.6300000000000007E-2</v>
      </c>
    </row>
    <row r="20" spans="1:21" ht="32.25" x14ac:dyDescent="0.25">
      <c r="A20" s="3" t="s">
        <v>26</v>
      </c>
      <c r="B20" s="10">
        <v>21807481.530000001</v>
      </c>
      <c r="C20" s="23">
        <v>0.26</v>
      </c>
      <c r="D20" s="8">
        <v>1609619522.72</v>
      </c>
      <c r="E20" s="7">
        <v>0.33310000000000001</v>
      </c>
      <c r="F20" s="17">
        <v>31620856.129999999</v>
      </c>
      <c r="G20" s="7">
        <v>0.58099999999999996</v>
      </c>
      <c r="H20" s="17">
        <v>2450037055.8400002</v>
      </c>
      <c r="I20" s="7">
        <v>0.53449999999999998</v>
      </c>
      <c r="J20" s="8">
        <v>1757698094.71</v>
      </c>
      <c r="K20" s="7">
        <v>0.34399999999999997</v>
      </c>
      <c r="L20" s="10">
        <v>0</v>
      </c>
      <c r="M20" s="10">
        <v>0</v>
      </c>
      <c r="N20" s="8">
        <v>1167282006.7</v>
      </c>
      <c r="O20" s="7">
        <v>0.26540000000000002</v>
      </c>
      <c r="P20" s="10">
        <v>0</v>
      </c>
      <c r="Q20" s="10">
        <v>0</v>
      </c>
      <c r="R20" s="10">
        <v>0</v>
      </c>
      <c r="S20" s="10">
        <v>0</v>
      </c>
      <c r="T20" s="10">
        <v>0</v>
      </c>
      <c r="U20" s="10">
        <v>0</v>
      </c>
    </row>
    <row r="21" spans="1:21" ht="30" x14ac:dyDescent="0.25">
      <c r="A21" s="3" t="s">
        <v>27</v>
      </c>
      <c r="B21" s="10">
        <v>0</v>
      </c>
      <c r="C21" s="10">
        <v>0</v>
      </c>
      <c r="D21" s="9">
        <v>25830013978.759998</v>
      </c>
      <c r="E21" s="23">
        <v>9.3899999999999997E-2</v>
      </c>
      <c r="F21" s="10">
        <v>46228475.68</v>
      </c>
      <c r="G21" s="23">
        <v>9.2499999999999999E-2</v>
      </c>
      <c r="H21" s="10">
        <v>0</v>
      </c>
      <c r="I21" s="10">
        <v>0</v>
      </c>
      <c r="J21" s="8">
        <v>284412159.45999998</v>
      </c>
      <c r="K21" s="7">
        <v>5.0500000000000003E-2</v>
      </c>
      <c r="L21" s="10">
        <v>0</v>
      </c>
      <c r="M21" s="10">
        <v>0</v>
      </c>
      <c r="N21" s="10">
        <v>564726065</v>
      </c>
      <c r="O21" s="23">
        <v>9.2499999999999999E-2</v>
      </c>
      <c r="P21" s="10">
        <v>124430146.37</v>
      </c>
      <c r="Q21" s="23">
        <v>5.0500000000000003E-2</v>
      </c>
      <c r="R21" s="10">
        <v>0</v>
      </c>
      <c r="S21" s="10">
        <v>0</v>
      </c>
      <c r="T21" s="8">
        <v>124430146.37</v>
      </c>
      <c r="U21" s="7">
        <v>5.0500000000000003E-2</v>
      </c>
    </row>
    <row r="22" spans="1:21" x14ac:dyDescent="0.25">
      <c r="A22" s="3" t="s">
        <v>28</v>
      </c>
      <c r="B22" s="10">
        <v>0</v>
      </c>
      <c r="C22" s="10">
        <v>0</v>
      </c>
      <c r="D22" s="8">
        <v>112917892.23999999</v>
      </c>
      <c r="E22" s="23">
        <v>8.4000000000000005E-2</v>
      </c>
      <c r="F22" s="10">
        <v>0</v>
      </c>
      <c r="G22" s="10">
        <v>0</v>
      </c>
      <c r="H22" s="10">
        <v>0</v>
      </c>
      <c r="I22" s="10">
        <v>0</v>
      </c>
      <c r="J22" s="8">
        <v>112917893.23999999</v>
      </c>
      <c r="K22" s="7">
        <v>8.4000000000000005E-2</v>
      </c>
      <c r="L22" s="10">
        <v>0</v>
      </c>
      <c r="M22" s="10">
        <v>0</v>
      </c>
      <c r="N22" s="8">
        <v>112917893.23999999</v>
      </c>
      <c r="O22" s="7">
        <v>8.4000000000000005E-2</v>
      </c>
      <c r="P22" s="10">
        <v>0</v>
      </c>
      <c r="Q22" s="10">
        <v>0</v>
      </c>
      <c r="R22" s="10">
        <v>0</v>
      </c>
      <c r="S22" s="10">
        <v>0</v>
      </c>
      <c r="T22" s="10">
        <v>0</v>
      </c>
      <c r="U22" s="10">
        <v>0</v>
      </c>
    </row>
    <row r="23" spans="1:21" ht="16.5" customHeight="1" x14ac:dyDescent="0.25">
      <c r="A23" s="2" t="s">
        <v>29</v>
      </c>
      <c r="B23" s="6">
        <f>SUM(B10:B22)</f>
        <v>9120847477.2700024</v>
      </c>
      <c r="C23" s="1">
        <f>+SUMPRODUCT(B10:B22,C10:C22/B23)</f>
        <v>6.6098528590867955E-2</v>
      </c>
      <c r="D23" s="6">
        <f>SUM(D10:D22)</f>
        <v>185132541830.92001</v>
      </c>
      <c r="E23" s="1">
        <f>+SUMPRODUCT(D10:D22,E10:E22/D23)</f>
        <v>5.3971961172887183E-2</v>
      </c>
      <c r="F23" s="6">
        <f>SUM(F10:F22)</f>
        <v>4961657415.3400011</v>
      </c>
      <c r="G23" s="1">
        <f>+SUMPRODUCT(F10:F22,G10:G22/F23)</f>
        <v>7.29531485059014E-2</v>
      </c>
      <c r="H23" s="6">
        <f>SUM(H10:H22)</f>
        <v>267697537937.52002</v>
      </c>
      <c r="I23" s="1">
        <f>+SUMPRODUCT(H10:H22,I10:I22/H23)</f>
        <v>5.504520467931745E-2</v>
      </c>
      <c r="J23" s="6">
        <f>SUM(J10:J22)</f>
        <v>132996306396.91002</v>
      </c>
      <c r="K23" s="1">
        <f>+SUMPRODUCT(J10:J22,K10:K22/J23)</f>
        <v>6.8991373391406582E-2</v>
      </c>
      <c r="L23" s="6">
        <f>SUM(L10:L22)</f>
        <v>7651215162.2300005</v>
      </c>
      <c r="M23" s="1">
        <f>+SUMPRODUCT(L10:L22,M10:M22/L23)</f>
        <v>6.5028924025150203E-2</v>
      </c>
      <c r="N23" s="6">
        <f>SUM(N10:N22)</f>
        <v>164560469498.28998</v>
      </c>
      <c r="O23" s="1">
        <f>+SUMPRODUCT(N10:N22,O10:O22/N23)</f>
        <v>6.1867432829785018E-2</v>
      </c>
      <c r="P23" s="6">
        <f>SUM(P10:P22)</f>
        <v>19172104917.73</v>
      </c>
      <c r="Q23" s="1">
        <f>+SUMPRODUCT(P10:P22,Q10:Q22/P23)</f>
        <v>5.716344606422194E-2</v>
      </c>
      <c r="R23" s="6">
        <f>SUM(R10:R22)</f>
        <v>25316310530.050003</v>
      </c>
      <c r="S23" s="1">
        <f>+SUMPRODUCT(R10:R22,S10:S22/R23)</f>
        <v>7.3009681175058974E-2</v>
      </c>
      <c r="T23" s="6">
        <f>SUM(T10:T22)</f>
        <v>56456197390.630005</v>
      </c>
      <c r="U23" s="1">
        <f>+SUMPRODUCT(T10:T22,U10:U22/T23)</f>
        <v>6.7326666758852877E-2</v>
      </c>
    </row>
    <row r="24" spans="1:21" x14ac:dyDescent="0.25">
      <c r="B24" s="13"/>
      <c r="C24" s="13"/>
      <c r="D24" s="13"/>
      <c r="E24" s="13"/>
      <c r="F24" s="13"/>
      <c r="G24" s="13"/>
      <c r="H24" s="13"/>
      <c r="I24" s="13"/>
      <c r="J24" s="13"/>
      <c r="K24" s="13"/>
      <c r="L24" s="13"/>
      <c r="M24" s="13"/>
      <c r="N24" s="13"/>
      <c r="O24" s="13"/>
      <c r="P24" s="20"/>
      <c r="Q24" s="13"/>
      <c r="R24" s="13"/>
      <c r="T24" s="13"/>
    </row>
    <row r="25" spans="1:21" ht="18" customHeight="1" x14ac:dyDescent="0.25">
      <c r="A25" s="42"/>
      <c r="B25" s="42"/>
      <c r="C25" s="42"/>
      <c r="D25" s="42"/>
      <c r="E25" s="42"/>
      <c r="F25" s="42"/>
      <c r="G25" s="42"/>
      <c r="H25" s="42"/>
      <c r="I25" s="42"/>
      <c r="J25" s="42"/>
      <c r="K25" s="42"/>
      <c r="T25" s="16"/>
    </row>
    <row r="26" spans="1:21" ht="18" customHeight="1" x14ac:dyDescent="0.25">
      <c r="A26" s="42" t="s">
        <v>30</v>
      </c>
      <c r="B26" s="42"/>
      <c r="C26" s="42"/>
      <c r="D26" s="42"/>
      <c r="E26" s="42"/>
      <c r="F26" s="42"/>
      <c r="G26" s="42"/>
      <c r="H26" s="42"/>
      <c r="I26" s="42"/>
      <c r="J26" s="42"/>
      <c r="K26" s="42"/>
      <c r="T26" s="15"/>
    </row>
    <row r="27" spans="1:21" x14ac:dyDescent="0.25">
      <c r="A27" s="42" t="s">
        <v>31</v>
      </c>
      <c r="B27" s="42"/>
      <c r="C27" s="42"/>
      <c r="D27" s="42"/>
      <c r="E27" s="42"/>
      <c r="F27" s="42"/>
      <c r="G27" s="42"/>
      <c r="H27" s="42"/>
      <c r="I27" s="42"/>
      <c r="J27" s="42"/>
      <c r="K27" s="42"/>
      <c r="T27" s="15"/>
    </row>
    <row r="28" spans="1:21" x14ac:dyDescent="0.25">
      <c r="A28" s="22" t="s">
        <v>32</v>
      </c>
      <c r="B28" s="22"/>
      <c r="C28" s="22"/>
      <c r="D28" s="22"/>
      <c r="E28" s="22"/>
      <c r="F28" s="22"/>
      <c r="G28" s="22"/>
      <c r="H28" s="22"/>
      <c r="I28" s="22"/>
      <c r="J28" s="22"/>
      <c r="K28" s="22"/>
    </row>
    <row r="29" spans="1:21" ht="30" customHeight="1" x14ac:dyDescent="0.25">
      <c r="A29" s="42" t="s">
        <v>39</v>
      </c>
      <c r="B29" s="42"/>
      <c r="C29" s="42"/>
      <c r="D29" s="42"/>
      <c r="E29" s="42"/>
      <c r="F29" s="42"/>
      <c r="G29" s="42"/>
      <c r="H29" s="42"/>
      <c r="I29" s="42"/>
      <c r="J29" s="42"/>
      <c r="K29" s="42"/>
    </row>
    <row r="30" spans="1:21" x14ac:dyDescent="0.25">
      <c r="A30" s="42" t="s">
        <v>34</v>
      </c>
      <c r="B30" s="42"/>
      <c r="C30" s="42"/>
      <c r="D30" s="42"/>
      <c r="E30" s="42"/>
      <c r="F30" s="42"/>
      <c r="G30" s="42"/>
      <c r="H30" s="42"/>
      <c r="I30" s="42"/>
      <c r="J30" s="42"/>
      <c r="K30" s="42"/>
    </row>
    <row r="31" spans="1:21" ht="17.25" customHeight="1" x14ac:dyDescent="0.25">
      <c r="A31" s="42"/>
      <c r="B31" s="42"/>
      <c r="C31" s="42"/>
      <c r="D31" s="42"/>
      <c r="E31" s="42"/>
      <c r="F31" s="42"/>
      <c r="G31" s="42"/>
      <c r="H31" s="42"/>
      <c r="I31" s="42"/>
      <c r="J31" s="42"/>
      <c r="K31" s="42"/>
    </row>
    <row r="32" spans="1:21" x14ac:dyDescent="0.25">
      <c r="A32" s="42"/>
      <c r="B32" s="42"/>
      <c r="C32" s="42"/>
      <c r="D32" s="42"/>
      <c r="E32" s="42"/>
      <c r="F32" s="42"/>
      <c r="G32" s="42"/>
      <c r="H32" s="42"/>
      <c r="I32" s="42"/>
      <c r="J32" s="42"/>
      <c r="K32" s="42"/>
      <c r="S32" s="12"/>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2:K32"/>
    <mergeCell ref="A25:K25"/>
    <mergeCell ref="A26:K26"/>
    <mergeCell ref="A27:K27"/>
    <mergeCell ref="A29:K29"/>
    <mergeCell ref="A30:K30"/>
    <mergeCell ref="A31:K31"/>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2"/>
  <sheetViews>
    <sheetView showGridLines="0" zoomScaleNormal="100" workbookViewId="0">
      <pane xSplit="1" ySplit="9" topLeftCell="M10" activePane="bottomRight" state="frozen"/>
      <selection pane="topRight" activeCell="B1" sqref="B1"/>
      <selection pane="bottomLeft" activeCell="A10" sqref="A10"/>
      <selection pane="bottomRight" activeCell="K23" sqref="K23"/>
    </sheetView>
  </sheetViews>
  <sheetFormatPr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1" x14ac:dyDescent="0.25">
      <c r="A1" s="47"/>
      <c r="B1" s="47"/>
      <c r="C1" s="47"/>
      <c r="D1" s="47"/>
      <c r="E1" s="47"/>
      <c r="F1" s="47"/>
      <c r="G1" s="47"/>
      <c r="H1" s="47"/>
      <c r="I1" s="47"/>
      <c r="J1" s="47"/>
      <c r="K1" s="47"/>
    </row>
    <row r="2" spans="1:21" x14ac:dyDescent="0.25">
      <c r="A2" s="48" t="s">
        <v>0</v>
      </c>
      <c r="B2" s="48"/>
      <c r="C2" s="48"/>
      <c r="D2" s="48"/>
      <c r="E2" s="48"/>
      <c r="F2" s="48"/>
      <c r="G2" s="48"/>
      <c r="H2" s="48"/>
      <c r="I2" s="48"/>
      <c r="J2" s="48"/>
      <c r="K2" s="48"/>
      <c r="L2" s="48"/>
      <c r="M2" s="48"/>
      <c r="N2" s="48"/>
      <c r="O2" s="48"/>
      <c r="P2" s="48"/>
      <c r="Q2" s="48"/>
      <c r="R2" s="48"/>
      <c r="S2" s="48"/>
      <c r="T2" s="48"/>
      <c r="U2" s="48"/>
    </row>
    <row r="3" spans="1:21" x14ac:dyDescent="0.25">
      <c r="A3" s="48" t="s">
        <v>1</v>
      </c>
      <c r="B3" s="48"/>
      <c r="C3" s="48"/>
      <c r="D3" s="48"/>
      <c r="E3" s="48"/>
      <c r="F3" s="48"/>
      <c r="G3" s="48"/>
      <c r="H3" s="48"/>
      <c r="I3" s="48"/>
      <c r="J3" s="48"/>
      <c r="K3" s="48"/>
      <c r="L3" s="48"/>
      <c r="M3" s="48"/>
      <c r="N3" s="48"/>
      <c r="O3" s="48"/>
      <c r="P3" s="48"/>
      <c r="Q3" s="48"/>
      <c r="R3" s="48"/>
      <c r="S3" s="48"/>
      <c r="T3" s="48"/>
      <c r="U3" s="48"/>
    </row>
    <row r="4" spans="1:21" x14ac:dyDescent="0.25">
      <c r="A4" s="48" t="s">
        <v>40</v>
      </c>
      <c r="B4" s="48"/>
      <c r="C4" s="48"/>
      <c r="D4" s="48"/>
      <c r="E4" s="48"/>
      <c r="F4" s="48"/>
      <c r="G4" s="48"/>
      <c r="H4" s="48"/>
      <c r="I4" s="48"/>
      <c r="J4" s="48"/>
      <c r="K4" s="48"/>
      <c r="L4" s="48"/>
      <c r="M4" s="48"/>
      <c r="N4" s="48"/>
      <c r="O4" s="48"/>
      <c r="P4" s="48"/>
      <c r="Q4" s="48"/>
      <c r="R4" s="48"/>
      <c r="S4" s="48"/>
      <c r="T4" s="48"/>
      <c r="U4" s="48"/>
    </row>
    <row r="5" spans="1:21" x14ac:dyDescent="0.25">
      <c r="A5" s="49" t="s">
        <v>2</v>
      </c>
      <c r="B5" s="49"/>
      <c r="C5" s="49"/>
      <c r="D5" s="49"/>
      <c r="E5" s="49"/>
      <c r="F5" s="49"/>
      <c r="G5" s="49"/>
      <c r="H5" s="49"/>
      <c r="I5" s="49"/>
      <c r="J5" s="49"/>
      <c r="K5" s="49"/>
      <c r="L5" s="49"/>
      <c r="M5" s="49"/>
      <c r="N5" s="49"/>
      <c r="O5" s="49"/>
      <c r="P5" s="49"/>
      <c r="Q5" s="49"/>
      <c r="R5" s="49"/>
      <c r="S5" s="49"/>
      <c r="T5" s="49"/>
      <c r="U5" s="49"/>
    </row>
    <row r="6" spans="1:21" x14ac:dyDescent="0.25">
      <c r="A6" s="5"/>
      <c r="B6" s="4"/>
      <c r="C6" s="4"/>
      <c r="D6" s="4"/>
      <c r="E6" s="4"/>
      <c r="F6" s="4"/>
      <c r="G6" s="4"/>
      <c r="H6" s="4"/>
      <c r="I6" s="4"/>
      <c r="J6" s="4"/>
      <c r="K6" s="4"/>
    </row>
    <row r="7" spans="1:21" ht="9" customHeight="1" x14ac:dyDescent="0.25">
      <c r="A7" s="50" t="s">
        <v>3</v>
      </c>
      <c r="B7" s="43" t="s">
        <v>4</v>
      </c>
      <c r="C7" s="44"/>
      <c r="D7" s="43" t="s">
        <v>5</v>
      </c>
      <c r="E7" s="44"/>
      <c r="F7" s="43" t="s">
        <v>6</v>
      </c>
      <c r="G7" s="44"/>
      <c r="H7" s="43" t="s">
        <v>7</v>
      </c>
      <c r="I7" s="44"/>
      <c r="J7" s="53" t="s">
        <v>8</v>
      </c>
      <c r="K7" s="54"/>
      <c r="L7" s="43" t="s">
        <v>9</v>
      </c>
      <c r="M7" s="44"/>
      <c r="N7" s="43" t="s">
        <v>10</v>
      </c>
      <c r="O7" s="44"/>
      <c r="P7" s="43" t="s">
        <v>11</v>
      </c>
      <c r="Q7" s="44"/>
      <c r="R7" s="43" t="s">
        <v>12</v>
      </c>
      <c r="S7" s="44"/>
      <c r="T7" s="43" t="s">
        <v>13</v>
      </c>
      <c r="U7" s="44"/>
    </row>
    <row r="8" spans="1:21" ht="24" customHeight="1" x14ac:dyDescent="0.25">
      <c r="A8" s="51"/>
      <c r="B8" s="45"/>
      <c r="C8" s="46"/>
      <c r="D8" s="45"/>
      <c r="E8" s="46"/>
      <c r="F8" s="45"/>
      <c r="G8" s="46"/>
      <c r="H8" s="45"/>
      <c r="I8" s="46"/>
      <c r="J8" s="45"/>
      <c r="K8" s="46"/>
      <c r="L8" s="45"/>
      <c r="M8" s="46"/>
      <c r="N8" s="45"/>
      <c r="O8" s="46"/>
      <c r="P8" s="45"/>
      <c r="Q8" s="46"/>
      <c r="R8" s="45"/>
      <c r="S8" s="46"/>
      <c r="T8" s="45"/>
      <c r="U8" s="46"/>
    </row>
    <row r="9" spans="1:21" ht="17.25" customHeight="1" x14ac:dyDescent="0.25">
      <c r="A9" s="52"/>
      <c r="B9" s="21" t="s">
        <v>14</v>
      </c>
      <c r="C9" s="21" t="s">
        <v>15</v>
      </c>
      <c r="D9" s="21" t="s">
        <v>14</v>
      </c>
      <c r="E9" s="21" t="s">
        <v>15</v>
      </c>
      <c r="F9" s="21" t="s">
        <v>14</v>
      </c>
      <c r="G9" s="21" t="s">
        <v>15</v>
      </c>
      <c r="H9" s="21" t="s">
        <v>14</v>
      </c>
      <c r="I9" s="21" t="s">
        <v>15</v>
      </c>
      <c r="J9" s="21" t="s">
        <v>14</v>
      </c>
      <c r="K9" s="21" t="s">
        <v>15</v>
      </c>
      <c r="L9" s="21" t="s">
        <v>14</v>
      </c>
      <c r="M9" s="21" t="s">
        <v>15</v>
      </c>
      <c r="N9" s="21" t="s">
        <v>14</v>
      </c>
      <c r="O9" s="21" t="s">
        <v>15</v>
      </c>
      <c r="P9" s="21" t="s">
        <v>14</v>
      </c>
      <c r="Q9" s="21" t="s">
        <v>15</v>
      </c>
      <c r="R9" s="21" t="s">
        <v>14</v>
      </c>
      <c r="S9" s="21" t="s">
        <v>15</v>
      </c>
      <c r="T9" s="21" t="s">
        <v>14</v>
      </c>
      <c r="U9" s="21" t="s">
        <v>15</v>
      </c>
    </row>
    <row r="10" spans="1:21" x14ac:dyDescent="0.25">
      <c r="A10" s="3" t="s">
        <v>16</v>
      </c>
      <c r="B10" s="24">
        <v>4669907536.9300003</v>
      </c>
      <c r="C10" s="25">
        <v>5.8299999999999998E-2</v>
      </c>
      <c r="D10" s="24">
        <v>95626222256.710007</v>
      </c>
      <c r="E10" s="25">
        <v>6.9800000000000001E-2</v>
      </c>
      <c r="F10" s="24">
        <v>1722462590.1400001</v>
      </c>
      <c r="G10" s="25">
        <v>5.45E-2</v>
      </c>
      <c r="H10" s="24">
        <v>133455474981.08</v>
      </c>
      <c r="I10" s="25">
        <v>6.3600000000000004E-2</v>
      </c>
      <c r="J10" s="24">
        <v>73942562490.539993</v>
      </c>
      <c r="K10" s="25">
        <v>6.9599999999999995E-2</v>
      </c>
      <c r="L10" s="24">
        <v>2695625439.1500001</v>
      </c>
      <c r="M10" s="25">
        <v>6.4899999999999999E-2</v>
      </c>
      <c r="N10" s="24">
        <v>79803693818.860001</v>
      </c>
      <c r="O10" s="25">
        <v>5.4399999999999997E-2</v>
      </c>
      <c r="P10" s="24">
        <v>11439808718.18</v>
      </c>
      <c r="Q10" s="25">
        <v>6.5100000000000005E-2</v>
      </c>
      <c r="R10" s="24">
        <v>8954899102.4200001</v>
      </c>
      <c r="S10" s="25">
        <v>5.8900000000000001E-2</v>
      </c>
      <c r="T10" s="24">
        <v>32211060413.299999</v>
      </c>
      <c r="U10" s="25">
        <v>6.7599999999999993E-2</v>
      </c>
    </row>
    <row r="11" spans="1:21" ht="17.25" x14ac:dyDescent="0.25">
      <c r="A11" s="3" t="s">
        <v>17</v>
      </c>
      <c r="B11" s="24">
        <v>114250254.34999999</v>
      </c>
      <c r="C11" s="25">
        <v>0.1051</v>
      </c>
      <c r="D11" s="24">
        <v>5473778112.2600002</v>
      </c>
      <c r="E11" s="25">
        <v>9.98E-2</v>
      </c>
      <c r="F11" s="24">
        <v>246518603.09</v>
      </c>
      <c r="G11" s="25">
        <v>9.3399999999999997E-2</v>
      </c>
      <c r="H11" s="24">
        <v>15959974203.309999</v>
      </c>
      <c r="I11" s="25">
        <v>8.2400000000000001E-2</v>
      </c>
      <c r="J11" s="24">
        <v>6142412312.8900003</v>
      </c>
      <c r="K11" s="25">
        <v>8.7900000000000006E-2</v>
      </c>
      <c r="L11" s="24">
        <v>48839595.549999997</v>
      </c>
      <c r="M11" s="25">
        <v>0.1</v>
      </c>
      <c r="N11" s="24">
        <v>14061798739.360001</v>
      </c>
      <c r="O11" s="25">
        <v>8.1600000000000006E-2</v>
      </c>
      <c r="P11" s="24">
        <v>864380662.79999995</v>
      </c>
      <c r="Q11" s="25">
        <v>7.0900000000000005E-2</v>
      </c>
      <c r="R11" s="24">
        <v>363021254.82999998</v>
      </c>
      <c r="S11" s="25">
        <v>9.5299999999999996E-2</v>
      </c>
      <c r="T11" s="24">
        <v>3597709903.4200001</v>
      </c>
      <c r="U11" s="25">
        <v>8.7900000000000006E-2</v>
      </c>
    </row>
    <row r="12" spans="1:21" x14ac:dyDescent="0.25">
      <c r="A12" s="3" t="s">
        <v>18</v>
      </c>
      <c r="B12" s="24">
        <v>1678119755.22</v>
      </c>
      <c r="C12" s="25">
        <v>9.98E-2</v>
      </c>
      <c r="D12" s="24">
        <v>7539865807.8999996</v>
      </c>
      <c r="E12" s="25">
        <v>7.8700000000000006E-2</v>
      </c>
      <c r="F12" s="26">
        <v>703220482.77999997</v>
      </c>
      <c r="G12" s="25">
        <v>0.10349999999999999</v>
      </c>
      <c r="H12" s="24">
        <v>7645734192.8100004</v>
      </c>
      <c r="I12" s="25">
        <v>8.9399999999999993E-2</v>
      </c>
      <c r="J12" s="24">
        <v>3504574141.6399999</v>
      </c>
      <c r="K12" s="25">
        <v>8.3599999999999994E-2</v>
      </c>
      <c r="L12" s="27">
        <v>0</v>
      </c>
      <c r="M12" s="27">
        <v>0</v>
      </c>
      <c r="N12" s="24">
        <v>3554856098.1199999</v>
      </c>
      <c r="O12" s="25">
        <v>5.8700000000000002E-2</v>
      </c>
      <c r="P12" s="24">
        <v>276831235.12</v>
      </c>
      <c r="Q12" s="25">
        <v>7.5700000000000003E-2</v>
      </c>
      <c r="R12" s="24">
        <v>618551249.38</v>
      </c>
      <c r="S12" s="25">
        <v>9.0499999999999997E-2</v>
      </c>
      <c r="T12" s="24">
        <v>910861896.14999998</v>
      </c>
      <c r="U12" s="25">
        <v>6.3200000000000006E-2</v>
      </c>
    </row>
    <row r="13" spans="1:21" x14ac:dyDescent="0.25">
      <c r="A13" s="3" t="s">
        <v>19</v>
      </c>
      <c r="B13" s="28">
        <v>0</v>
      </c>
      <c r="C13" s="28">
        <v>0</v>
      </c>
      <c r="D13" s="28">
        <v>0</v>
      </c>
      <c r="E13" s="28">
        <v>0</v>
      </c>
      <c r="F13" s="28">
        <v>0</v>
      </c>
      <c r="G13" s="28">
        <v>0</v>
      </c>
      <c r="H13" s="24">
        <v>125848962.5</v>
      </c>
      <c r="I13" s="25">
        <v>8.7999999999999995E-2</v>
      </c>
      <c r="J13" s="24">
        <v>186113093.78</v>
      </c>
      <c r="K13" s="25">
        <v>8.7900000000000006E-2</v>
      </c>
      <c r="L13" s="27">
        <v>0</v>
      </c>
      <c r="M13" s="27">
        <v>0</v>
      </c>
      <c r="N13" s="24">
        <v>139944046.30000001</v>
      </c>
      <c r="O13" s="25">
        <v>8.7999999999999995E-2</v>
      </c>
      <c r="P13" s="24">
        <v>4386792.3499999996</v>
      </c>
      <c r="Q13" s="25">
        <v>8.7499999999999994E-2</v>
      </c>
      <c r="R13" s="27">
        <v>0</v>
      </c>
      <c r="S13" s="27">
        <v>0</v>
      </c>
      <c r="T13" s="24">
        <v>13160377.039999999</v>
      </c>
      <c r="U13" s="25">
        <v>8.7499999999999994E-2</v>
      </c>
    </row>
    <row r="14" spans="1:21" ht="17.25" x14ac:dyDescent="0.25">
      <c r="A14" s="3" t="s">
        <v>20</v>
      </c>
      <c r="B14" s="24">
        <v>213639150.55000001</v>
      </c>
      <c r="C14" s="25">
        <v>5.0900000000000001E-2</v>
      </c>
      <c r="D14" s="24">
        <v>1392443428.23</v>
      </c>
      <c r="E14" s="25">
        <v>5.4800000000000001E-2</v>
      </c>
      <c r="F14" s="24">
        <v>748434729.87</v>
      </c>
      <c r="G14" s="25">
        <v>7.8E-2</v>
      </c>
      <c r="H14" s="24">
        <v>5135833062.4300003</v>
      </c>
      <c r="I14" s="25">
        <v>7.7399999999999997E-2</v>
      </c>
      <c r="J14" s="24">
        <v>1591257055.77</v>
      </c>
      <c r="K14" s="25">
        <v>5.2600000000000001E-2</v>
      </c>
      <c r="L14" s="24">
        <v>1125183794.3499999</v>
      </c>
      <c r="M14" s="25">
        <v>5.1700000000000003E-2</v>
      </c>
      <c r="N14" s="24">
        <v>5799159035.2200003</v>
      </c>
      <c r="O14" s="25">
        <v>3.6999999999999998E-2</v>
      </c>
      <c r="P14" s="24">
        <v>234306274.68000001</v>
      </c>
      <c r="Q14" s="25">
        <v>5.0500000000000003E-2</v>
      </c>
      <c r="R14" s="24">
        <v>2989073004.48</v>
      </c>
      <c r="S14" s="25">
        <v>7.5399999999999995E-2</v>
      </c>
      <c r="T14" s="24">
        <v>628954359.13</v>
      </c>
      <c r="U14" s="25">
        <v>5.1200000000000002E-2</v>
      </c>
    </row>
    <row r="15" spans="1:21" ht="17.25" x14ac:dyDescent="0.25">
      <c r="A15" s="3" t="s">
        <v>21</v>
      </c>
      <c r="B15" s="24">
        <v>561707169.24000001</v>
      </c>
      <c r="C15" s="25">
        <v>6.59E-2</v>
      </c>
      <c r="D15" s="24">
        <v>9091276765.1200008</v>
      </c>
      <c r="E15" s="25">
        <v>6.4799999999999996E-2</v>
      </c>
      <c r="F15" s="24">
        <v>217893911.72999999</v>
      </c>
      <c r="G15" s="25">
        <v>6.1699999999999998E-2</v>
      </c>
      <c r="H15" s="24">
        <v>17437431516.73</v>
      </c>
      <c r="I15" s="25">
        <v>6.1899999999999997E-2</v>
      </c>
      <c r="J15" s="24">
        <v>8996832562.7800007</v>
      </c>
      <c r="K15" s="25">
        <v>6.3500000000000001E-2</v>
      </c>
      <c r="L15" s="24">
        <v>1114929699.99</v>
      </c>
      <c r="M15" s="25">
        <v>7.1599999999999997E-2</v>
      </c>
      <c r="N15" s="24">
        <v>16955128174.780001</v>
      </c>
      <c r="O15" s="25">
        <v>5.4800000000000001E-2</v>
      </c>
      <c r="P15" s="24">
        <v>1223030986.6400001</v>
      </c>
      <c r="Q15" s="25">
        <v>6.1199999999999997E-2</v>
      </c>
      <c r="R15" s="24">
        <v>6351049969.04</v>
      </c>
      <c r="S15" s="25">
        <v>0.1226</v>
      </c>
      <c r="T15" s="24">
        <v>4173669457.0700002</v>
      </c>
      <c r="U15" s="25">
        <v>0.06</v>
      </c>
    </row>
    <row r="16" spans="1:21" ht="19.5" customHeight="1" x14ac:dyDescent="0.25">
      <c r="A16" s="3" t="s">
        <v>22</v>
      </c>
      <c r="B16" s="28">
        <v>217427705.90000001</v>
      </c>
      <c r="C16" s="29">
        <v>1.77E-2</v>
      </c>
      <c r="D16" s="24">
        <v>11607032408.049999</v>
      </c>
      <c r="E16" s="29">
        <v>1.8499999999999999E-2</v>
      </c>
      <c r="F16" s="30">
        <v>279398567.44999999</v>
      </c>
      <c r="G16" s="29">
        <v>4.4200000000000003E-2</v>
      </c>
      <c r="H16" s="30">
        <v>30795061659.32</v>
      </c>
      <c r="I16" s="29">
        <v>1.49E-2</v>
      </c>
      <c r="J16" s="24">
        <v>11752845563.25</v>
      </c>
      <c r="K16" s="29">
        <v>1.38E-2</v>
      </c>
      <c r="L16" s="28">
        <v>0</v>
      </c>
      <c r="M16" s="28">
        <v>0</v>
      </c>
      <c r="N16" s="24">
        <v>7643523589.9300003</v>
      </c>
      <c r="O16" s="29">
        <v>3.2099999999999997E-2</v>
      </c>
      <c r="P16" s="24">
        <v>305719600.29000002</v>
      </c>
      <c r="Q16" s="25">
        <v>0</v>
      </c>
      <c r="R16" s="27">
        <v>0</v>
      </c>
      <c r="S16" s="27">
        <v>0</v>
      </c>
      <c r="T16" s="24">
        <v>3490240181.4899998</v>
      </c>
      <c r="U16" s="29">
        <v>2.0400000000000001E-2</v>
      </c>
    </row>
    <row r="17" spans="1:21" s="11" customFormat="1" ht="32.25" x14ac:dyDescent="0.25">
      <c r="A17" s="3" t="s">
        <v>23</v>
      </c>
      <c r="B17" s="28">
        <v>0</v>
      </c>
      <c r="C17" s="28">
        <v>0</v>
      </c>
      <c r="D17" s="24">
        <v>5820110910</v>
      </c>
      <c r="E17" s="25">
        <v>8.7300000000000003E-2</v>
      </c>
      <c r="F17" s="27">
        <v>0</v>
      </c>
      <c r="G17" s="27">
        <v>0</v>
      </c>
      <c r="H17" s="26">
        <v>1547118090</v>
      </c>
      <c r="I17" s="25">
        <v>8.7300000000000003E-2</v>
      </c>
      <c r="J17" s="30">
        <v>1526975070</v>
      </c>
      <c r="K17" s="31">
        <v>0.10879999999999999</v>
      </c>
      <c r="L17" s="27">
        <v>0</v>
      </c>
      <c r="M17" s="27">
        <v>0</v>
      </c>
      <c r="N17" s="24">
        <v>1350658650</v>
      </c>
      <c r="O17" s="25">
        <v>8.7300000000000003E-2</v>
      </c>
      <c r="P17" s="27">
        <v>0</v>
      </c>
      <c r="Q17" s="27">
        <v>0</v>
      </c>
      <c r="R17" s="27">
        <v>0</v>
      </c>
      <c r="S17" s="27">
        <v>0</v>
      </c>
      <c r="T17" s="28">
        <v>0</v>
      </c>
      <c r="U17" s="28">
        <v>0</v>
      </c>
    </row>
    <row r="18" spans="1:21" s="11" customFormat="1" x14ac:dyDescent="0.25">
      <c r="A18" s="3" t="s">
        <v>24</v>
      </c>
      <c r="B18" s="28">
        <v>0</v>
      </c>
      <c r="C18" s="28">
        <v>0</v>
      </c>
      <c r="D18" s="28">
        <v>0</v>
      </c>
      <c r="E18" s="28">
        <v>0</v>
      </c>
      <c r="F18" s="27">
        <v>4979885.45</v>
      </c>
      <c r="G18" s="32">
        <v>7.2599999999999998E-2</v>
      </c>
      <c r="H18" s="27">
        <v>0</v>
      </c>
      <c r="I18" s="27">
        <v>0</v>
      </c>
      <c r="J18" s="27">
        <v>0</v>
      </c>
      <c r="K18" s="27">
        <v>0</v>
      </c>
      <c r="L18" s="27">
        <v>0</v>
      </c>
      <c r="M18" s="27">
        <v>0</v>
      </c>
      <c r="N18" s="24">
        <v>38175801.859999999</v>
      </c>
      <c r="O18" s="25">
        <v>7.2599999999999998E-2</v>
      </c>
      <c r="P18" s="27">
        <v>0</v>
      </c>
      <c r="Q18" s="27">
        <v>0</v>
      </c>
      <c r="R18" s="24">
        <v>802123158.05999994</v>
      </c>
      <c r="S18" s="25">
        <v>6.2399999999999997E-2</v>
      </c>
      <c r="T18" s="28">
        <v>0</v>
      </c>
      <c r="U18" s="28">
        <v>0</v>
      </c>
    </row>
    <row r="19" spans="1:21" ht="17.25" x14ac:dyDescent="0.25">
      <c r="A19" s="3" t="s">
        <v>25</v>
      </c>
      <c r="B19" s="24">
        <v>1715841073.8199999</v>
      </c>
      <c r="C19" s="25">
        <v>5.8599999999999999E-2</v>
      </c>
      <c r="D19" s="24">
        <v>22319578728.07</v>
      </c>
      <c r="E19" s="25">
        <v>6.6400000000000001E-2</v>
      </c>
      <c r="F19" s="24">
        <v>1146594328.22</v>
      </c>
      <c r="G19" s="32">
        <v>7.9299999999999995E-2</v>
      </c>
      <c r="H19" s="24">
        <v>55291271794.779999</v>
      </c>
      <c r="I19" s="25">
        <v>7.51E-2</v>
      </c>
      <c r="J19" s="24">
        <v>24249739112.720001</v>
      </c>
      <c r="K19" s="25">
        <v>6.4299999999999996E-2</v>
      </c>
      <c r="L19" s="24">
        <v>2721655587.1399999</v>
      </c>
      <c r="M19" s="25">
        <v>6.8900000000000003E-2</v>
      </c>
      <c r="N19" s="24">
        <v>34607405616.300003</v>
      </c>
      <c r="O19" s="25">
        <v>8.0500000000000002E-2</v>
      </c>
      <c r="P19" s="24">
        <v>4729209720.8500004</v>
      </c>
      <c r="Q19" s="25">
        <v>6.5299999999999997E-2</v>
      </c>
      <c r="R19" s="24">
        <v>5306626562.7799997</v>
      </c>
      <c r="S19" s="25">
        <v>8.4900000000000003E-2</v>
      </c>
      <c r="T19" s="24">
        <v>11834976982.110001</v>
      </c>
      <c r="U19" s="25">
        <v>7.6399999999999996E-2</v>
      </c>
    </row>
    <row r="20" spans="1:21" ht="32.25" x14ac:dyDescent="0.25">
      <c r="A20" s="3" t="s">
        <v>26</v>
      </c>
      <c r="B20" s="28">
        <v>21825363.469999999</v>
      </c>
      <c r="C20" s="29">
        <v>9.1300000000000006E-2</v>
      </c>
      <c r="D20" s="24">
        <v>1610939396.47</v>
      </c>
      <c r="E20" s="25">
        <v>0.3342</v>
      </c>
      <c r="F20" s="30">
        <v>31646784.949999999</v>
      </c>
      <c r="G20" s="25">
        <v>0.58230000000000004</v>
      </c>
      <c r="H20" s="30">
        <v>2452046064.52</v>
      </c>
      <c r="I20" s="25">
        <v>0.53569999999999995</v>
      </c>
      <c r="J20" s="24">
        <v>1759139391.5999999</v>
      </c>
      <c r="K20" s="25">
        <v>0.34510000000000002</v>
      </c>
      <c r="L20" s="28">
        <v>0</v>
      </c>
      <c r="M20" s="28">
        <v>0</v>
      </c>
      <c r="N20" s="24">
        <v>1168239167.6199999</v>
      </c>
      <c r="O20" s="25">
        <v>0.26640000000000003</v>
      </c>
      <c r="P20" s="27">
        <v>0</v>
      </c>
      <c r="Q20" s="27">
        <v>0</v>
      </c>
      <c r="R20" s="27">
        <v>0</v>
      </c>
      <c r="S20" s="27">
        <v>0</v>
      </c>
      <c r="T20" s="28">
        <v>0</v>
      </c>
      <c r="U20" s="28">
        <v>0</v>
      </c>
    </row>
    <row r="21" spans="1:21" ht="30" x14ac:dyDescent="0.25">
      <c r="A21" s="3" t="s">
        <v>27</v>
      </c>
      <c r="B21" s="28">
        <v>0</v>
      </c>
      <c r="C21" s="28">
        <v>0</v>
      </c>
      <c r="D21" s="27">
        <v>25990548920.77</v>
      </c>
      <c r="E21" s="29">
        <v>9.3899999999999997E-2</v>
      </c>
      <c r="F21" s="28">
        <v>46520068.369999997</v>
      </c>
      <c r="G21" s="29">
        <v>9.2499999999999999E-2</v>
      </c>
      <c r="H21" s="28">
        <v>0</v>
      </c>
      <c r="I21" s="28">
        <v>0</v>
      </c>
      <c r="J21" s="24">
        <v>285650464.75999999</v>
      </c>
      <c r="K21" s="25">
        <v>5.0500000000000003E-2</v>
      </c>
      <c r="L21" s="28">
        <v>0</v>
      </c>
      <c r="M21" s="28">
        <v>0</v>
      </c>
      <c r="N21" s="28">
        <v>568288155</v>
      </c>
      <c r="O21" s="29">
        <v>9.2499999999999999E-2</v>
      </c>
      <c r="P21" s="24">
        <v>124971904.19</v>
      </c>
      <c r="Q21" s="25">
        <v>5.0500000000000003E-2</v>
      </c>
      <c r="R21" s="27">
        <v>0</v>
      </c>
      <c r="S21" s="27">
        <v>0</v>
      </c>
      <c r="T21" s="24">
        <v>124971904.19</v>
      </c>
      <c r="U21" s="25">
        <v>5.0500000000000003E-2</v>
      </c>
    </row>
    <row r="22" spans="1:21" x14ac:dyDescent="0.25">
      <c r="A22" s="3" t="s">
        <v>28</v>
      </c>
      <c r="B22" s="28">
        <v>0</v>
      </c>
      <c r="C22" s="28">
        <v>0</v>
      </c>
      <c r="D22" s="24">
        <v>381199111.77999997</v>
      </c>
      <c r="E22" s="29">
        <v>8.4000000000000005E-2</v>
      </c>
      <c r="F22" s="28">
        <v>0</v>
      </c>
      <c r="G22" s="28">
        <v>0</v>
      </c>
      <c r="H22" s="28">
        <v>0</v>
      </c>
      <c r="I22" s="28">
        <v>0</v>
      </c>
      <c r="J22" s="24">
        <v>109773070.15000001</v>
      </c>
      <c r="K22" s="25">
        <v>8.4000000000000005E-2</v>
      </c>
      <c r="L22" s="28">
        <v>0</v>
      </c>
      <c r="M22" s="28">
        <v>0</v>
      </c>
      <c r="N22" s="24">
        <v>109773070.15000001</v>
      </c>
      <c r="O22" s="25">
        <v>8.4000000000000005E-2</v>
      </c>
      <c r="P22" s="27">
        <v>0</v>
      </c>
      <c r="Q22" s="27">
        <v>0</v>
      </c>
      <c r="R22" s="27">
        <v>0</v>
      </c>
      <c r="S22" s="27">
        <v>0</v>
      </c>
      <c r="T22" s="28">
        <v>0</v>
      </c>
      <c r="U22" s="28">
        <v>0</v>
      </c>
    </row>
    <row r="23" spans="1:21" ht="16.5" customHeight="1" x14ac:dyDescent="0.25">
      <c r="A23" s="2" t="s">
        <v>29</v>
      </c>
      <c r="B23" s="6">
        <f>SUM(B10:B22)</f>
        <v>9192718009.4799995</v>
      </c>
      <c r="C23" s="1">
        <f>+SUMPRODUCT(B10:B22,C10:C22/B23)</f>
        <v>6.5923898710066542E-2</v>
      </c>
      <c r="D23" s="6">
        <f>SUM(D10:D22)</f>
        <v>186852995845.35999</v>
      </c>
      <c r="E23" s="1">
        <f>+SUMPRODUCT(D10:D22,E10:E22/D23)</f>
        <v>7.3295889131318862E-2</v>
      </c>
      <c r="F23" s="6">
        <f>SUM(F10:F22)</f>
        <v>5147669952.0499992</v>
      </c>
      <c r="G23" s="1">
        <f>+SUMPRODUCT(F10:F22,G10:G22/F23)</f>
        <v>7.5348895976036265E-2</v>
      </c>
      <c r="H23" s="6">
        <f>SUM(H10:H22)</f>
        <v>269845794527.48001</v>
      </c>
      <c r="I23" s="1">
        <f>+SUMPRODUCT(H10:H22,I10:I22/H23)</f>
        <v>6.6831537496130938E-2</v>
      </c>
      <c r="J23" s="6">
        <f>SUM(J10:J22)</f>
        <v>134047874329.87999</v>
      </c>
      <c r="K23" s="1">
        <f>+SUMPRODUCT(J10:J22,K10:K22/J23)</f>
        <v>6.8400702639087541E-2</v>
      </c>
      <c r="L23" s="6">
        <f>SUM(L10:L22)</f>
        <v>7706234116.1800003</v>
      </c>
      <c r="M23" s="1">
        <f>+SUMPRODUCT(L10:L22,M10:M22/L23)</f>
        <v>6.5577178369901998E-2</v>
      </c>
      <c r="N23" s="6">
        <f>SUM(N10:N22)</f>
        <v>165800643963.5</v>
      </c>
      <c r="O23" s="1">
        <f>+SUMPRODUCT(N10:N22,O10:O22/N23)</f>
        <v>6.2595671158374028E-2</v>
      </c>
      <c r="P23" s="6">
        <f>SUM(P10:P22)</f>
        <v>19202645895.100002</v>
      </c>
      <c r="Q23" s="1">
        <f>+SUMPRODUCT(P10:P22,Q10:Q22/P23)</f>
        <v>6.40102697970234E-2</v>
      </c>
      <c r="R23" s="6">
        <f>SUM(R10:R22)</f>
        <v>25385344300.989998</v>
      </c>
      <c r="S23" s="1">
        <f>+SUMPRODUCT(R10:R22,S10:S22/R23)</f>
        <v>8.3615894927570836E-2</v>
      </c>
      <c r="T23" s="6">
        <f>SUM(T10:T22)</f>
        <v>56985605473.900002</v>
      </c>
      <c r="U23" s="1">
        <f>+SUMPRODUCT(T10:T22,U10:U22/T23)</f>
        <v>6.6977462298515714E-2</v>
      </c>
    </row>
    <row r="24" spans="1:21" x14ac:dyDescent="0.25">
      <c r="B24" s="13"/>
      <c r="C24" s="13"/>
      <c r="D24" s="13"/>
      <c r="E24" s="13"/>
      <c r="F24" s="13"/>
      <c r="G24" s="13"/>
      <c r="H24" s="13"/>
      <c r="I24" s="13"/>
      <c r="J24" s="13"/>
      <c r="K24" s="13"/>
      <c r="L24" s="13"/>
      <c r="M24" s="13"/>
      <c r="N24" s="13"/>
      <c r="O24" s="13"/>
      <c r="P24" s="20"/>
      <c r="Q24" s="13"/>
      <c r="R24" s="13"/>
      <c r="T24" s="13"/>
    </row>
    <row r="25" spans="1:21" ht="18" customHeight="1" x14ac:dyDescent="0.25">
      <c r="A25" s="42"/>
      <c r="B25" s="42"/>
      <c r="C25" s="42"/>
      <c r="D25" s="42"/>
      <c r="E25" s="42"/>
      <c r="F25" s="42"/>
      <c r="G25" s="42"/>
      <c r="H25" s="42"/>
      <c r="I25" s="42"/>
      <c r="J25" s="42"/>
      <c r="K25" s="42"/>
      <c r="T25" s="16"/>
    </row>
    <row r="26" spans="1:21" ht="18" customHeight="1" x14ac:dyDescent="0.25">
      <c r="A26" s="42" t="s">
        <v>30</v>
      </c>
      <c r="B26" s="42"/>
      <c r="C26" s="42"/>
      <c r="D26" s="42"/>
      <c r="E26" s="42"/>
      <c r="F26" s="42"/>
      <c r="G26" s="42"/>
      <c r="H26" s="42"/>
      <c r="I26" s="42"/>
      <c r="J26" s="42"/>
      <c r="K26" s="42"/>
      <c r="T26" s="15"/>
    </row>
    <row r="27" spans="1:21" x14ac:dyDescent="0.25">
      <c r="A27" s="42" t="s">
        <v>31</v>
      </c>
      <c r="B27" s="42"/>
      <c r="C27" s="42"/>
      <c r="D27" s="42"/>
      <c r="E27" s="42"/>
      <c r="F27" s="42"/>
      <c r="G27" s="42"/>
      <c r="H27" s="42"/>
      <c r="I27" s="42"/>
      <c r="J27" s="42"/>
      <c r="K27" s="42"/>
      <c r="T27" s="15"/>
    </row>
    <row r="28" spans="1:21" x14ac:dyDescent="0.25">
      <c r="A28" s="22" t="s">
        <v>32</v>
      </c>
      <c r="B28" s="22"/>
      <c r="C28" s="22"/>
      <c r="D28" s="22"/>
      <c r="E28" s="22"/>
      <c r="F28" s="22"/>
      <c r="G28" s="22"/>
      <c r="H28" s="22"/>
      <c r="I28" s="22"/>
      <c r="J28" s="22"/>
      <c r="K28" s="22"/>
    </row>
    <row r="29" spans="1:21" ht="30" customHeight="1" x14ac:dyDescent="0.25">
      <c r="A29" s="42" t="s">
        <v>41</v>
      </c>
      <c r="B29" s="42"/>
      <c r="C29" s="42"/>
      <c r="D29" s="42"/>
      <c r="E29" s="42"/>
      <c r="F29" s="42"/>
      <c r="G29" s="42"/>
      <c r="H29" s="42"/>
      <c r="I29" s="42"/>
      <c r="J29" s="42"/>
      <c r="K29" s="42"/>
    </row>
    <row r="30" spans="1:21" x14ac:dyDescent="0.25">
      <c r="A30" s="42" t="s">
        <v>34</v>
      </c>
      <c r="B30" s="42"/>
      <c r="C30" s="42"/>
      <c r="D30" s="42"/>
      <c r="E30" s="42"/>
      <c r="F30" s="42"/>
      <c r="G30" s="42"/>
      <c r="H30" s="42"/>
      <c r="I30" s="42"/>
      <c r="J30" s="42"/>
      <c r="K30" s="42"/>
    </row>
    <row r="31" spans="1:21" ht="17.25" customHeight="1" x14ac:dyDescent="0.25">
      <c r="A31" s="42"/>
      <c r="B31" s="42"/>
      <c r="C31" s="42"/>
      <c r="D31" s="42"/>
      <c r="E31" s="42"/>
      <c r="F31" s="42"/>
      <c r="G31" s="42"/>
      <c r="H31" s="42"/>
      <c r="I31" s="42"/>
      <c r="J31" s="42"/>
      <c r="K31" s="42"/>
    </row>
    <row r="32" spans="1:21" x14ac:dyDescent="0.25">
      <c r="A32" s="42"/>
      <c r="B32" s="42"/>
      <c r="C32" s="42"/>
      <c r="D32" s="42"/>
      <c r="E32" s="42"/>
      <c r="F32" s="42"/>
      <c r="G32" s="42"/>
      <c r="H32" s="42"/>
      <c r="I32" s="42"/>
      <c r="J32" s="42"/>
      <c r="K32" s="42"/>
      <c r="S32" s="12"/>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2:K32"/>
    <mergeCell ref="A25:K25"/>
    <mergeCell ref="A26:K26"/>
    <mergeCell ref="A27:K27"/>
    <mergeCell ref="A29:K29"/>
    <mergeCell ref="A30:K30"/>
    <mergeCell ref="A31:K31"/>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3"/>
  <sheetViews>
    <sheetView showGridLines="0" zoomScaleNormal="100" workbookViewId="0">
      <pane xSplit="1" ySplit="9" topLeftCell="H10" activePane="bottomRight" state="frozen"/>
      <selection pane="topRight" activeCell="B1" sqref="B1"/>
      <selection pane="bottomLeft" activeCell="A10" sqref="A10"/>
      <selection pane="bottomRight" activeCell="O29" sqref="O29"/>
    </sheetView>
  </sheetViews>
  <sheetFormatPr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1" x14ac:dyDescent="0.25">
      <c r="A1" s="47"/>
      <c r="B1" s="47"/>
      <c r="C1" s="47"/>
      <c r="D1" s="47"/>
      <c r="E1" s="47"/>
      <c r="F1" s="47"/>
      <c r="G1" s="47"/>
      <c r="H1" s="47"/>
      <c r="I1" s="47"/>
      <c r="J1" s="47"/>
      <c r="K1" s="47"/>
    </row>
    <row r="2" spans="1:21" x14ac:dyDescent="0.25">
      <c r="A2" s="48" t="s">
        <v>0</v>
      </c>
      <c r="B2" s="48"/>
      <c r="C2" s="48"/>
      <c r="D2" s="48"/>
      <c r="E2" s="48"/>
      <c r="F2" s="48"/>
      <c r="G2" s="48"/>
      <c r="H2" s="48"/>
      <c r="I2" s="48"/>
      <c r="J2" s="48"/>
      <c r="K2" s="48"/>
      <c r="L2" s="48"/>
      <c r="M2" s="48"/>
      <c r="N2" s="48"/>
      <c r="O2" s="48"/>
      <c r="P2" s="48"/>
      <c r="Q2" s="48"/>
      <c r="R2" s="48"/>
      <c r="S2" s="48"/>
      <c r="T2" s="48"/>
      <c r="U2" s="48"/>
    </row>
    <row r="3" spans="1:21" x14ac:dyDescent="0.25">
      <c r="A3" s="48" t="s">
        <v>1</v>
      </c>
      <c r="B3" s="48"/>
      <c r="C3" s="48"/>
      <c r="D3" s="48"/>
      <c r="E3" s="48"/>
      <c r="F3" s="48"/>
      <c r="G3" s="48"/>
      <c r="H3" s="48"/>
      <c r="I3" s="48"/>
      <c r="J3" s="48"/>
      <c r="K3" s="48"/>
      <c r="L3" s="48"/>
      <c r="M3" s="48"/>
      <c r="N3" s="48"/>
      <c r="O3" s="48"/>
      <c r="P3" s="48"/>
      <c r="Q3" s="48"/>
      <c r="R3" s="48"/>
      <c r="S3" s="48"/>
      <c r="T3" s="48"/>
      <c r="U3" s="48"/>
    </row>
    <row r="4" spans="1:21" x14ac:dyDescent="0.25">
      <c r="A4" s="48" t="s">
        <v>42</v>
      </c>
      <c r="B4" s="48"/>
      <c r="C4" s="48"/>
      <c r="D4" s="48"/>
      <c r="E4" s="48"/>
      <c r="F4" s="48"/>
      <c r="G4" s="48"/>
      <c r="H4" s="48"/>
      <c r="I4" s="48"/>
      <c r="J4" s="48"/>
      <c r="K4" s="48"/>
      <c r="L4" s="48"/>
      <c r="M4" s="48"/>
      <c r="N4" s="48"/>
      <c r="O4" s="48"/>
      <c r="P4" s="48"/>
      <c r="Q4" s="48"/>
      <c r="R4" s="48"/>
      <c r="S4" s="48"/>
      <c r="T4" s="48"/>
      <c r="U4" s="48"/>
    </row>
    <row r="5" spans="1:21" x14ac:dyDescent="0.25">
      <c r="A5" s="49" t="s">
        <v>2</v>
      </c>
      <c r="B5" s="49"/>
      <c r="C5" s="49"/>
      <c r="D5" s="49"/>
      <c r="E5" s="49"/>
      <c r="F5" s="49"/>
      <c r="G5" s="49"/>
      <c r="H5" s="49"/>
      <c r="I5" s="49"/>
      <c r="J5" s="49"/>
      <c r="K5" s="49"/>
      <c r="L5" s="49"/>
      <c r="M5" s="49"/>
      <c r="N5" s="49"/>
      <c r="O5" s="49"/>
      <c r="P5" s="49"/>
      <c r="Q5" s="49"/>
      <c r="R5" s="49"/>
      <c r="S5" s="49"/>
      <c r="T5" s="49"/>
      <c r="U5" s="49"/>
    </row>
    <row r="6" spans="1:21" x14ac:dyDescent="0.25">
      <c r="A6" s="5"/>
      <c r="B6" s="4"/>
      <c r="C6" s="4"/>
      <c r="D6" s="4"/>
      <c r="E6" s="4"/>
      <c r="F6" s="4"/>
      <c r="G6" s="4"/>
      <c r="H6" s="4"/>
      <c r="I6" s="4"/>
      <c r="J6" s="4"/>
      <c r="K6" s="4"/>
    </row>
    <row r="7" spans="1:21" ht="9" customHeight="1" x14ac:dyDescent="0.25">
      <c r="A7" s="50" t="s">
        <v>3</v>
      </c>
      <c r="B7" s="43" t="s">
        <v>4</v>
      </c>
      <c r="C7" s="44"/>
      <c r="D7" s="43" t="s">
        <v>5</v>
      </c>
      <c r="E7" s="44"/>
      <c r="F7" s="43" t="s">
        <v>6</v>
      </c>
      <c r="G7" s="44"/>
      <c r="H7" s="43" t="s">
        <v>7</v>
      </c>
      <c r="I7" s="44"/>
      <c r="J7" s="53" t="s">
        <v>8</v>
      </c>
      <c r="K7" s="54"/>
      <c r="L7" s="43" t="s">
        <v>9</v>
      </c>
      <c r="M7" s="44"/>
      <c r="N7" s="43" t="s">
        <v>10</v>
      </c>
      <c r="O7" s="44"/>
      <c r="P7" s="43" t="s">
        <v>11</v>
      </c>
      <c r="Q7" s="44"/>
      <c r="R7" s="43" t="s">
        <v>12</v>
      </c>
      <c r="S7" s="44"/>
      <c r="T7" s="43" t="s">
        <v>13</v>
      </c>
      <c r="U7" s="44"/>
    </row>
    <row r="8" spans="1:21" ht="24" customHeight="1" x14ac:dyDescent="0.25">
      <c r="A8" s="51"/>
      <c r="B8" s="45"/>
      <c r="C8" s="46"/>
      <c r="D8" s="45"/>
      <c r="E8" s="46"/>
      <c r="F8" s="45"/>
      <c r="G8" s="46"/>
      <c r="H8" s="45"/>
      <c r="I8" s="46"/>
      <c r="J8" s="45"/>
      <c r="K8" s="46"/>
      <c r="L8" s="45"/>
      <c r="M8" s="46"/>
      <c r="N8" s="45"/>
      <c r="O8" s="46"/>
      <c r="P8" s="45"/>
      <c r="Q8" s="46"/>
      <c r="R8" s="45"/>
      <c r="S8" s="46"/>
      <c r="T8" s="45"/>
      <c r="U8" s="46"/>
    </row>
    <row r="9" spans="1:21" ht="17.25" customHeight="1" x14ac:dyDescent="0.25">
      <c r="A9" s="52"/>
      <c r="B9" s="21" t="s">
        <v>14</v>
      </c>
      <c r="C9" s="21" t="s">
        <v>15</v>
      </c>
      <c r="D9" s="21" t="s">
        <v>14</v>
      </c>
      <c r="E9" s="21" t="s">
        <v>15</v>
      </c>
      <c r="F9" s="21" t="s">
        <v>14</v>
      </c>
      <c r="G9" s="21" t="s">
        <v>15</v>
      </c>
      <c r="H9" s="21" t="s">
        <v>14</v>
      </c>
      <c r="I9" s="21" t="s">
        <v>15</v>
      </c>
      <c r="J9" s="21" t="s">
        <v>14</v>
      </c>
      <c r="K9" s="21" t="s">
        <v>15</v>
      </c>
      <c r="L9" s="21" t="s">
        <v>14</v>
      </c>
      <c r="M9" s="21" t="s">
        <v>15</v>
      </c>
      <c r="N9" s="21" t="s">
        <v>14</v>
      </c>
      <c r="O9" s="21" t="s">
        <v>15</v>
      </c>
      <c r="P9" s="21" t="s">
        <v>14</v>
      </c>
      <c r="Q9" s="21" t="s">
        <v>15</v>
      </c>
      <c r="R9" s="21" t="s">
        <v>14</v>
      </c>
      <c r="S9" s="21" t="s">
        <v>15</v>
      </c>
      <c r="T9" s="21" t="s">
        <v>14</v>
      </c>
      <c r="U9" s="21" t="s">
        <v>15</v>
      </c>
    </row>
    <row r="10" spans="1:21" x14ac:dyDescent="0.25">
      <c r="A10" s="3" t="s">
        <v>16</v>
      </c>
      <c r="B10" s="24">
        <v>4795913961.9700003</v>
      </c>
      <c r="C10" s="25">
        <v>5.8700000000000002E-2</v>
      </c>
      <c r="D10" s="24">
        <v>111375628824.77</v>
      </c>
      <c r="E10" s="25">
        <v>7.0900000000000005E-2</v>
      </c>
      <c r="F10" s="24">
        <v>1739147948.3199999</v>
      </c>
      <c r="G10" s="25">
        <v>5.4600000000000003E-2</v>
      </c>
      <c r="H10" s="24">
        <v>134000349332.32001</v>
      </c>
      <c r="I10" s="25">
        <v>6.3799999999999996E-2</v>
      </c>
      <c r="J10" s="24">
        <v>78456339469.550003</v>
      </c>
      <c r="K10" s="25">
        <v>7.1099999999999997E-2</v>
      </c>
      <c r="L10" s="24">
        <v>2677034337.0500002</v>
      </c>
      <c r="M10" s="25">
        <v>6.5000000000000002E-2</v>
      </c>
      <c r="N10" s="24">
        <v>81672511690.630005</v>
      </c>
      <c r="O10" s="25">
        <v>5.4199999999999998E-2</v>
      </c>
      <c r="P10" s="24">
        <v>11471843311.940001</v>
      </c>
      <c r="Q10" s="25">
        <v>6.6400000000000001E-2</v>
      </c>
      <c r="R10" s="24">
        <v>9341967095.5400009</v>
      </c>
      <c r="S10" s="25">
        <v>9.3200000000000005E-2</v>
      </c>
      <c r="T10" s="24">
        <v>34274312994.32</v>
      </c>
      <c r="U10" s="25">
        <v>7.2999999999999995E-2</v>
      </c>
    </row>
    <row r="11" spans="1:21" ht="17.25" x14ac:dyDescent="0.25">
      <c r="A11" s="3" t="s">
        <v>17</v>
      </c>
      <c r="B11" s="24">
        <v>113277088.44</v>
      </c>
      <c r="C11" s="25">
        <v>0.1051</v>
      </c>
      <c r="D11" s="24">
        <v>5485420327.9099998</v>
      </c>
      <c r="E11" s="25">
        <v>9.9900000000000003E-2</v>
      </c>
      <c r="F11" s="24">
        <v>244475679.66</v>
      </c>
      <c r="G11" s="25">
        <v>9.3299999999999994E-2</v>
      </c>
      <c r="H11" s="24">
        <v>15948792905.07</v>
      </c>
      <c r="I11" s="25">
        <v>8.2299999999999998E-2</v>
      </c>
      <c r="J11" s="24">
        <v>6117446737.8900003</v>
      </c>
      <c r="K11" s="25">
        <v>8.7800000000000003E-2</v>
      </c>
      <c r="L11" s="24">
        <v>46931877.619999997</v>
      </c>
      <c r="M11" s="25">
        <v>0.1</v>
      </c>
      <c r="N11" s="24">
        <v>14075256313.360001</v>
      </c>
      <c r="O11" s="25">
        <v>8.1500000000000003E-2</v>
      </c>
      <c r="P11" s="24">
        <v>858240106.15999997</v>
      </c>
      <c r="Q11" s="25">
        <v>7.0599999999999996E-2</v>
      </c>
      <c r="R11" s="24">
        <v>355186833.13</v>
      </c>
      <c r="S11" s="25">
        <v>9.5200000000000007E-2</v>
      </c>
      <c r="T11" s="24">
        <v>3591452165.79</v>
      </c>
      <c r="U11" s="25">
        <v>8.7800000000000003E-2</v>
      </c>
    </row>
    <row r="12" spans="1:21" x14ac:dyDescent="0.25">
      <c r="A12" s="3" t="s">
        <v>18</v>
      </c>
      <c r="B12" s="24">
        <v>1676386554.74</v>
      </c>
      <c r="C12" s="25">
        <v>9.9699999999999997E-2</v>
      </c>
      <c r="D12" s="24">
        <v>7544405742.71</v>
      </c>
      <c r="E12" s="25">
        <v>7.8700000000000006E-2</v>
      </c>
      <c r="F12" s="26">
        <v>727985666.13999999</v>
      </c>
      <c r="G12" s="25">
        <v>0.1037</v>
      </c>
      <c r="H12" s="24">
        <v>7641205440.8000002</v>
      </c>
      <c r="I12" s="25">
        <v>8.9399999999999993E-2</v>
      </c>
      <c r="J12" s="24">
        <v>3506576544</v>
      </c>
      <c r="K12" s="25">
        <v>8.3500000000000005E-2</v>
      </c>
      <c r="L12" s="27">
        <v>0</v>
      </c>
      <c r="M12" s="27">
        <v>0</v>
      </c>
      <c r="N12" s="24">
        <v>3548776556.8499999</v>
      </c>
      <c r="O12" s="25">
        <v>5.8700000000000002E-2</v>
      </c>
      <c r="P12" s="24">
        <v>277254159.41000003</v>
      </c>
      <c r="Q12" s="25">
        <v>7.5800000000000006E-2</v>
      </c>
      <c r="R12" s="24">
        <v>610800483.95000005</v>
      </c>
      <c r="S12" s="25">
        <v>9.0300000000000005E-2</v>
      </c>
      <c r="T12" s="24">
        <v>909083434.98000002</v>
      </c>
      <c r="U12" s="25">
        <v>6.3299999999999995E-2</v>
      </c>
    </row>
    <row r="13" spans="1:21" x14ac:dyDescent="0.25">
      <c r="A13" s="3" t="s">
        <v>19</v>
      </c>
      <c r="B13" s="28">
        <v>0</v>
      </c>
      <c r="C13" s="28">
        <v>0</v>
      </c>
      <c r="D13" s="28">
        <v>0</v>
      </c>
      <c r="E13" s="28">
        <v>0</v>
      </c>
      <c r="F13" s="28">
        <v>0</v>
      </c>
      <c r="G13" s="28">
        <v>0</v>
      </c>
      <c r="H13" s="24">
        <v>126815911.25</v>
      </c>
      <c r="I13" s="25">
        <v>8.7999999999999995E-2</v>
      </c>
      <c r="J13" s="24">
        <v>187541520.53</v>
      </c>
      <c r="K13" s="25">
        <v>8.7900000000000006E-2</v>
      </c>
      <c r="L13" s="27">
        <v>0</v>
      </c>
      <c r="M13" s="27">
        <v>0</v>
      </c>
      <c r="N13" s="24">
        <v>141019293.31</v>
      </c>
      <c r="O13" s="25">
        <v>8.7999999999999995E-2</v>
      </c>
      <c r="P13" s="24">
        <v>4420303.38</v>
      </c>
      <c r="Q13" s="25">
        <v>8.7499999999999994E-2</v>
      </c>
      <c r="R13" s="27">
        <v>0</v>
      </c>
      <c r="S13" s="27">
        <v>0</v>
      </c>
      <c r="T13" s="24">
        <v>13260910.130000001</v>
      </c>
      <c r="U13" s="25">
        <v>8.7499999999999994E-2</v>
      </c>
    </row>
    <row r="14" spans="1:21" ht="17.25" x14ac:dyDescent="0.25">
      <c r="A14" s="3" t="s">
        <v>20</v>
      </c>
      <c r="B14" s="24">
        <v>197039371.09999999</v>
      </c>
      <c r="C14" s="25">
        <v>5.8000000000000003E-2</v>
      </c>
      <c r="D14" s="24">
        <v>1093232005.48</v>
      </c>
      <c r="E14" s="25">
        <v>6.08E-2</v>
      </c>
      <c r="F14" s="24">
        <v>664924272.01999998</v>
      </c>
      <c r="G14" s="25">
        <v>7.9899999999999999E-2</v>
      </c>
      <c r="H14" s="24">
        <v>6668546084.04</v>
      </c>
      <c r="I14" s="25">
        <v>7.0800000000000002E-2</v>
      </c>
      <c r="J14" s="24">
        <v>2975207542.9699998</v>
      </c>
      <c r="K14" s="25">
        <v>5.6899999999999999E-2</v>
      </c>
      <c r="L14" s="24">
        <v>1209537069.6099999</v>
      </c>
      <c r="M14" s="25">
        <v>5.79E-2</v>
      </c>
      <c r="N14" s="24">
        <v>4235194746.27</v>
      </c>
      <c r="O14" s="25">
        <v>4.6699999999999998E-2</v>
      </c>
      <c r="P14" s="24">
        <v>274648160.43000001</v>
      </c>
      <c r="Q14" s="25">
        <v>5.4600000000000003E-2</v>
      </c>
      <c r="R14" s="24">
        <v>2615541923.1799998</v>
      </c>
      <c r="S14" s="25">
        <v>8.2900000000000001E-2</v>
      </c>
      <c r="T14" s="24">
        <v>722299167.55999994</v>
      </c>
      <c r="U14" s="25">
        <v>5.5300000000000002E-2</v>
      </c>
    </row>
    <row r="15" spans="1:21" ht="17.25" x14ac:dyDescent="0.25">
      <c r="A15" s="3" t="s">
        <v>21</v>
      </c>
      <c r="B15" s="24">
        <v>564857220.82000005</v>
      </c>
      <c r="C15" s="25">
        <v>6.59E-2</v>
      </c>
      <c r="D15" s="24">
        <v>2417580293.6399999</v>
      </c>
      <c r="E15" s="25">
        <v>6.6199999999999995E-2</v>
      </c>
      <c r="F15" s="24">
        <v>218777837.80000001</v>
      </c>
      <c r="G15" s="25">
        <v>6.1800000000000001E-2</v>
      </c>
      <c r="H15" s="24">
        <v>17752378706.860001</v>
      </c>
      <c r="I15" s="25">
        <v>6.1600000000000002E-2</v>
      </c>
      <c r="J15" s="24">
        <v>7168957486.8699999</v>
      </c>
      <c r="K15" s="25">
        <v>6.6699999999999995E-2</v>
      </c>
      <c r="L15" s="24">
        <v>1121708255.4300001</v>
      </c>
      <c r="M15" s="25">
        <v>7.1599999999999997E-2</v>
      </c>
      <c r="N15" s="24">
        <v>15463493040.969999</v>
      </c>
      <c r="O15" s="25">
        <v>5.5100000000000003E-2</v>
      </c>
      <c r="P15" s="24">
        <v>1229411992.3199999</v>
      </c>
      <c r="Q15" s="25">
        <v>6.1199999999999997E-2</v>
      </c>
      <c r="R15" s="24">
        <v>6299655581.2200003</v>
      </c>
      <c r="S15" s="25">
        <v>0.12280000000000001</v>
      </c>
      <c r="T15" s="24">
        <v>2995839468.77</v>
      </c>
      <c r="U15" s="25">
        <v>6.3600000000000004E-2</v>
      </c>
    </row>
    <row r="16" spans="1:21" ht="19.5" customHeight="1" x14ac:dyDescent="0.25">
      <c r="A16" s="3" t="s">
        <v>22</v>
      </c>
      <c r="B16" s="28">
        <v>218613817.05000001</v>
      </c>
      <c r="C16" s="29">
        <v>1.7399999999999999E-2</v>
      </c>
      <c r="D16" s="24">
        <v>11628826280.25</v>
      </c>
      <c r="E16" s="29">
        <v>2.9600000000000001E-2</v>
      </c>
      <c r="F16" s="30">
        <v>281990734.63999999</v>
      </c>
      <c r="G16" s="29">
        <v>5.2600000000000001E-2</v>
      </c>
      <c r="H16" s="30">
        <v>31331478378.93</v>
      </c>
      <c r="I16" s="29">
        <v>2.6499999999999999E-2</v>
      </c>
      <c r="J16" s="24">
        <v>11766799024.809999</v>
      </c>
      <c r="K16" s="29">
        <v>2.3699999999999999E-2</v>
      </c>
      <c r="L16" s="28">
        <v>0</v>
      </c>
      <c r="M16" s="28">
        <v>0</v>
      </c>
      <c r="N16" s="24">
        <v>7667146172.3599997</v>
      </c>
      <c r="O16" s="29">
        <v>3.15E-2</v>
      </c>
      <c r="P16" s="24">
        <v>305723782.98000002</v>
      </c>
      <c r="Q16" s="25">
        <v>-5.9999999999999995E-4</v>
      </c>
      <c r="R16" s="27">
        <v>0</v>
      </c>
      <c r="S16" s="27">
        <v>0</v>
      </c>
      <c r="T16" s="24">
        <v>3492195417.3299999</v>
      </c>
      <c r="U16" s="29">
        <v>3.04E-2</v>
      </c>
    </row>
    <row r="17" spans="1:21" ht="19.5" customHeight="1" x14ac:dyDescent="0.25">
      <c r="A17" s="3" t="s">
        <v>43</v>
      </c>
      <c r="B17" s="28">
        <v>0</v>
      </c>
      <c r="C17" s="27">
        <v>0</v>
      </c>
      <c r="D17" s="27">
        <v>0</v>
      </c>
      <c r="E17" s="27">
        <v>0</v>
      </c>
      <c r="F17" s="30">
        <v>29665247.010000002</v>
      </c>
      <c r="G17" s="29">
        <v>2.1000000000000001E-2</v>
      </c>
      <c r="H17" s="27">
        <v>0</v>
      </c>
      <c r="I17" s="27">
        <v>0</v>
      </c>
      <c r="J17" s="27">
        <v>0</v>
      </c>
      <c r="K17" s="27">
        <v>0</v>
      </c>
      <c r="L17" s="28">
        <v>0</v>
      </c>
      <c r="M17" s="28">
        <v>0</v>
      </c>
      <c r="N17" s="27">
        <v>0</v>
      </c>
      <c r="O17" s="27">
        <v>0</v>
      </c>
      <c r="P17" s="27">
        <v>0</v>
      </c>
      <c r="Q17" s="27">
        <v>0</v>
      </c>
      <c r="R17" s="27">
        <v>0</v>
      </c>
      <c r="S17" s="27">
        <v>0</v>
      </c>
      <c r="T17" s="27">
        <v>0</v>
      </c>
      <c r="U17" s="27">
        <v>0</v>
      </c>
    </row>
    <row r="18" spans="1:21" s="11" customFormat="1" ht="32.25" x14ac:dyDescent="0.25">
      <c r="A18" s="3" t="s">
        <v>23</v>
      </c>
      <c r="B18" s="28">
        <v>0</v>
      </c>
      <c r="C18" s="28">
        <v>0</v>
      </c>
      <c r="D18" s="24">
        <v>5862989187.0100002</v>
      </c>
      <c r="E18" s="25">
        <v>8.7300000000000003E-2</v>
      </c>
      <c r="F18" s="27">
        <v>0</v>
      </c>
      <c r="G18" s="27">
        <v>0</v>
      </c>
      <c r="H18" s="26">
        <v>1558516113</v>
      </c>
      <c r="I18" s="25">
        <v>8.7300000000000003E-2</v>
      </c>
      <c r="J18" s="30">
        <v>2111277492.3199999</v>
      </c>
      <c r="K18" s="31">
        <v>0.1028</v>
      </c>
      <c r="L18" s="27">
        <v>0</v>
      </c>
      <c r="M18" s="27">
        <v>0</v>
      </c>
      <c r="N18" s="24">
        <v>1360609305</v>
      </c>
      <c r="O18" s="25">
        <v>8.7300000000000003E-2</v>
      </c>
      <c r="P18" s="27">
        <v>0</v>
      </c>
      <c r="Q18" s="27">
        <v>0</v>
      </c>
      <c r="R18" s="27">
        <v>0</v>
      </c>
      <c r="S18" s="27">
        <v>0</v>
      </c>
      <c r="T18" s="28">
        <v>0</v>
      </c>
      <c r="U18" s="28">
        <v>0</v>
      </c>
    </row>
    <row r="19" spans="1:21" s="11" customFormat="1" x14ac:dyDescent="0.25">
      <c r="A19" s="3" t="s">
        <v>24</v>
      </c>
      <c r="B19" s="28">
        <v>0</v>
      </c>
      <c r="C19" s="28">
        <v>0</v>
      </c>
      <c r="D19" s="28">
        <v>0</v>
      </c>
      <c r="E19" s="28">
        <v>0</v>
      </c>
      <c r="F19" s="27">
        <v>0</v>
      </c>
      <c r="G19" s="32">
        <v>0</v>
      </c>
      <c r="H19" s="27">
        <v>0</v>
      </c>
      <c r="I19" s="27">
        <v>0</v>
      </c>
      <c r="J19" s="27">
        <v>0</v>
      </c>
      <c r="K19" s="27">
        <v>0</v>
      </c>
      <c r="L19" s="27">
        <v>0</v>
      </c>
      <c r="M19" s="27">
        <v>0</v>
      </c>
      <c r="N19" s="27">
        <v>0</v>
      </c>
      <c r="O19" s="27">
        <v>0</v>
      </c>
      <c r="P19" s="27">
        <v>0</v>
      </c>
      <c r="Q19" s="27">
        <v>0</v>
      </c>
      <c r="R19" s="24">
        <v>246100451.44</v>
      </c>
      <c r="S19" s="25">
        <v>3.9199999999999999E-2</v>
      </c>
      <c r="T19" s="28">
        <v>0</v>
      </c>
      <c r="U19" s="28">
        <v>0</v>
      </c>
    </row>
    <row r="20" spans="1:21" ht="17.25" x14ac:dyDescent="0.25">
      <c r="A20" s="3" t="s">
        <v>25</v>
      </c>
      <c r="B20" s="8">
        <v>1779205881.6400001</v>
      </c>
      <c r="C20" s="25">
        <v>6.0600000000000001E-2</v>
      </c>
      <c r="D20" s="24">
        <v>15069546396.299999</v>
      </c>
      <c r="E20" s="25">
        <v>8.0399999999999999E-2</v>
      </c>
      <c r="F20" s="24">
        <v>1324507376.3199999</v>
      </c>
      <c r="G20" s="32">
        <v>8.4199999999999997E-2</v>
      </c>
      <c r="H20" s="24">
        <v>54748038171.529999</v>
      </c>
      <c r="I20" s="25">
        <v>7.7100000000000002E-2</v>
      </c>
      <c r="J20" s="24">
        <v>20879105307.630001</v>
      </c>
      <c r="K20" s="25">
        <v>6.83E-2</v>
      </c>
      <c r="L20" s="24">
        <v>2714835343.9400001</v>
      </c>
      <c r="M20" s="25">
        <v>6.88E-2</v>
      </c>
      <c r="N20" s="24">
        <v>37252097360.760002</v>
      </c>
      <c r="O20" s="25">
        <v>7.7299999999999994E-2</v>
      </c>
      <c r="P20" s="24">
        <v>4684554706.1400003</v>
      </c>
      <c r="Q20" s="25">
        <v>6.5299999999999997E-2</v>
      </c>
      <c r="R20" s="24">
        <v>5890756354.8599997</v>
      </c>
      <c r="S20" s="25">
        <v>8.8200000000000001E-2</v>
      </c>
      <c r="T20" s="24">
        <v>11425868815.68</v>
      </c>
      <c r="U20" s="25">
        <v>7.7700000000000005E-2</v>
      </c>
    </row>
    <row r="21" spans="1:21" ht="32.25" x14ac:dyDescent="0.25">
      <c r="A21" s="3" t="s">
        <v>26</v>
      </c>
      <c r="B21" s="8">
        <v>20494780.170000002</v>
      </c>
      <c r="C21" s="29">
        <v>2.47E-2</v>
      </c>
      <c r="D21" s="24">
        <v>1512728474.96</v>
      </c>
      <c r="E21" s="25">
        <v>0.25280000000000002</v>
      </c>
      <c r="F21" s="30">
        <v>29717438.68</v>
      </c>
      <c r="G21" s="25">
        <v>0.4859</v>
      </c>
      <c r="H21" s="30">
        <v>2302557074.3800001</v>
      </c>
      <c r="I21" s="25">
        <v>0.44209999999999999</v>
      </c>
      <c r="J21" s="24">
        <v>1651893457.27</v>
      </c>
      <c r="K21" s="25">
        <v>0.2631</v>
      </c>
      <c r="L21" s="28">
        <v>0</v>
      </c>
      <c r="M21" s="28">
        <v>0</v>
      </c>
      <c r="N21" s="24">
        <v>1097017465.9000001</v>
      </c>
      <c r="O21" s="25">
        <v>0.18920000000000001</v>
      </c>
      <c r="P21" s="27">
        <v>0</v>
      </c>
      <c r="Q21" s="27">
        <v>0</v>
      </c>
      <c r="R21" s="27">
        <v>0</v>
      </c>
      <c r="S21" s="27">
        <v>0</v>
      </c>
      <c r="T21" s="28">
        <v>0</v>
      </c>
      <c r="U21" s="28">
        <v>0</v>
      </c>
    </row>
    <row r="22" spans="1:21" ht="30" x14ac:dyDescent="0.25">
      <c r="A22" s="3" t="s">
        <v>27</v>
      </c>
      <c r="B22" s="28">
        <v>0</v>
      </c>
      <c r="C22" s="28">
        <v>0</v>
      </c>
      <c r="D22" s="27">
        <v>26168851446.209999</v>
      </c>
      <c r="E22" s="29">
        <v>9.3899999999999997E-2</v>
      </c>
      <c r="F22" s="28">
        <v>46843961.369999997</v>
      </c>
      <c r="G22" s="29">
        <v>9.2499999999999999E-2</v>
      </c>
      <c r="H22" s="28">
        <v>0</v>
      </c>
      <c r="I22" s="28">
        <v>0</v>
      </c>
      <c r="J22" s="24">
        <v>287344389.56999999</v>
      </c>
      <c r="K22" s="25">
        <v>5.0500000000000003E-2</v>
      </c>
      <c r="L22" s="28">
        <v>0</v>
      </c>
      <c r="M22" s="28">
        <v>0</v>
      </c>
      <c r="N22" s="28">
        <v>572244825</v>
      </c>
      <c r="O22" s="29">
        <v>9.2499999999999999E-2</v>
      </c>
      <c r="P22" s="24">
        <v>125712995.26000001</v>
      </c>
      <c r="Q22" s="25">
        <v>5.0500000000000003E-2</v>
      </c>
      <c r="R22" s="27">
        <v>0</v>
      </c>
      <c r="S22" s="27">
        <v>0</v>
      </c>
      <c r="T22" s="24">
        <v>125712995.26000001</v>
      </c>
      <c r="U22" s="25">
        <v>5.0500000000000003E-2</v>
      </c>
    </row>
    <row r="23" spans="1:21" x14ac:dyDescent="0.25">
      <c r="A23" s="3" t="s">
        <v>28</v>
      </c>
      <c r="B23" s="28">
        <v>0</v>
      </c>
      <c r="C23" s="28">
        <v>0</v>
      </c>
      <c r="D23" s="24">
        <v>374451716.97000003</v>
      </c>
      <c r="E23" s="29">
        <v>8.4000000000000005E-2</v>
      </c>
      <c r="F23" s="28">
        <v>0</v>
      </c>
      <c r="G23" s="28">
        <v>0</v>
      </c>
      <c r="H23" s="28">
        <v>0</v>
      </c>
      <c r="I23" s="28">
        <v>0</v>
      </c>
      <c r="J23" s="24">
        <v>107830026.90000001</v>
      </c>
      <c r="K23" s="25">
        <v>8.4000000000000005E-2</v>
      </c>
      <c r="L23" s="28">
        <v>0</v>
      </c>
      <c r="M23" s="28">
        <v>0</v>
      </c>
      <c r="N23" s="24">
        <v>107830026.90000001</v>
      </c>
      <c r="O23" s="25">
        <v>8.4000000000000005E-2</v>
      </c>
      <c r="P23" s="27">
        <v>0</v>
      </c>
      <c r="Q23" s="27">
        <v>0</v>
      </c>
      <c r="R23" s="27">
        <v>0</v>
      </c>
      <c r="S23" s="27">
        <v>0</v>
      </c>
      <c r="T23" s="28">
        <v>0</v>
      </c>
      <c r="U23" s="28">
        <v>0</v>
      </c>
    </row>
    <row r="24" spans="1:21" ht="16.5" customHeight="1" x14ac:dyDescent="0.25">
      <c r="A24" s="2" t="s">
        <v>29</v>
      </c>
      <c r="B24" s="6">
        <f>SUM(B10:B23)</f>
        <v>9365788675.9300003</v>
      </c>
      <c r="C24" s="1">
        <f>+SUMPRODUCT(B10:B23,C10:C23/B24)</f>
        <v>6.6341841019454159E-2</v>
      </c>
      <c r="D24" s="6">
        <f>SUM(D10:D23)</f>
        <v>188533660696.20999</v>
      </c>
      <c r="E24" s="1">
        <f>+SUMPRODUCT(D10:D23,E10:E23/D24)</f>
        <v>7.5336961967353025E-2</v>
      </c>
      <c r="F24" s="6">
        <f>SUM(F10:F23)</f>
        <v>5308036161.96</v>
      </c>
      <c r="G24" s="1">
        <f>+SUMPRODUCT(F10:F23,G10:G23/F24)</f>
        <v>7.6423568641753703E-2</v>
      </c>
      <c r="H24" s="6">
        <f>SUM(H10:H23)</f>
        <v>272078678118.18002</v>
      </c>
      <c r="I24" s="1">
        <f>+SUMPRODUCT(H10:H23,I10:I23/H24)</f>
        <v>6.7359736114763591E-2</v>
      </c>
      <c r="J24" s="6">
        <f>SUM(J10:J23)</f>
        <v>135216319000.31001</v>
      </c>
      <c r="K24" s="1">
        <f>+SUMPRODUCT(J10:J23,K10:K23/J24)</f>
        <v>6.9904561687174224E-2</v>
      </c>
      <c r="L24" s="6">
        <f>SUM(L10:L23)</f>
        <v>7770046883.6499996</v>
      </c>
      <c r="M24" s="1">
        <f>+SUMPRODUCT(L10:L23,M10:M23/L24)</f>
        <v>6.6386677773843439E-2</v>
      </c>
      <c r="N24" s="6">
        <f>SUM(N10:N23)</f>
        <v>167193196797.31</v>
      </c>
      <c r="O24" s="1">
        <f>+SUMPRODUCT(N10:N23,O10:O23/N24)</f>
        <v>6.1926909469244451E-2</v>
      </c>
      <c r="P24" s="6">
        <f>SUM(P10:P23)</f>
        <v>19231809518.019997</v>
      </c>
      <c r="Q24" s="1">
        <f>+SUMPRODUCT(P10:P23,Q10:Q23/P24)</f>
        <v>6.4789903719692746E-2</v>
      </c>
      <c r="R24" s="6">
        <f>SUM(R10:R23)</f>
        <v>25360008723.32</v>
      </c>
      <c r="S24" s="1">
        <f>+SUMPRODUCT(R10:R23,S10:S23/R24)</f>
        <v>9.776330953071348E-2</v>
      </c>
      <c r="T24" s="6">
        <f>SUM(T10:T23)</f>
        <v>57550025369.82</v>
      </c>
      <c r="U24" s="1">
        <f>+SUMPRODUCT(T10:T23,U10:U23/T24)</f>
        <v>7.1361210034698794E-2</v>
      </c>
    </row>
    <row r="25" spans="1:21" x14ac:dyDescent="0.25">
      <c r="B25" s="13"/>
      <c r="C25" s="13"/>
      <c r="D25" s="13"/>
      <c r="E25" s="13"/>
      <c r="F25" s="13"/>
      <c r="G25" s="13"/>
      <c r="H25" s="13"/>
      <c r="I25" s="13"/>
      <c r="J25" s="13"/>
      <c r="K25" s="13"/>
      <c r="L25" s="13"/>
      <c r="M25" s="13"/>
      <c r="N25" s="13"/>
      <c r="O25" s="13"/>
      <c r="P25" s="20"/>
      <c r="Q25" s="13"/>
      <c r="R25" s="13"/>
      <c r="T25" s="13"/>
    </row>
    <row r="26" spans="1:21" ht="18" customHeight="1" x14ac:dyDescent="0.25">
      <c r="A26" s="42"/>
      <c r="B26" s="42"/>
      <c r="C26" s="42"/>
      <c r="D26" s="42"/>
      <c r="E26" s="42"/>
      <c r="F26" s="42"/>
      <c r="G26" s="42"/>
      <c r="H26" s="42"/>
      <c r="I26" s="42"/>
      <c r="J26" s="42"/>
      <c r="K26" s="42"/>
      <c r="T26" s="16"/>
    </row>
    <row r="27" spans="1:21" ht="18" customHeight="1" x14ac:dyDescent="0.25">
      <c r="A27" s="42" t="s">
        <v>30</v>
      </c>
      <c r="B27" s="42"/>
      <c r="C27" s="42"/>
      <c r="D27" s="42"/>
      <c r="E27" s="42"/>
      <c r="F27" s="42"/>
      <c r="G27" s="42"/>
      <c r="H27" s="42"/>
      <c r="I27" s="42"/>
      <c r="J27" s="42"/>
      <c r="K27" s="42"/>
      <c r="T27" s="15"/>
    </row>
    <row r="28" spans="1:21" x14ac:dyDescent="0.25">
      <c r="A28" s="42" t="s">
        <v>31</v>
      </c>
      <c r="B28" s="42"/>
      <c r="C28" s="42"/>
      <c r="D28" s="42"/>
      <c r="E28" s="42"/>
      <c r="F28" s="42"/>
      <c r="G28" s="42"/>
      <c r="H28" s="42"/>
      <c r="I28" s="42"/>
      <c r="J28" s="42"/>
      <c r="K28" s="42"/>
      <c r="T28" s="15"/>
    </row>
    <row r="29" spans="1:21" x14ac:dyDescent="0.25">
      <c r="A29" s="22" t="s">
        <v>32</v>
      </c>
      <c r="B29" s="22"/>
      <c r="C29" s="22"/>
      <c r="D29" s="22"/>
      <c r="E29" s="22"/>
      <c r="F29" s="22"/>
      <c r="G29" s="22"/>
      <c r="H29" s="22"/>
      <c r="I29" s="22"/>
      <c r="J29" s="22"/>
      <c r="K29" s="22"/>
    </row>
    <row r="30" spans="1:21" ht="30" customHeight="1" x14ac:dyDescent="0.25">
      <c r="A30" s="42" t="s">
        <v>41</v>
      </c>
      <c r="B30" s="42"/>
      <c r="C30" s="42"/>
      <c r="D30" s="42"/>
      <c r="E30" s="42"/>
      <c r="F30" s="42"/>
      <c r="G30" s="42"/>
      <c r="H30" s="42"/>
      <c r="I30" s="42"/>
      <c r="J30" s="42"/>
      <c r="K30" s="42"/>
    </row>
    <row r="31" spans="1:21" x14ac:dyDescent="0.25">
      <c r="A31" s="42" t="s">
        <v>34</v>
      </c>
      <c r="B31" s="42"/>
      <c r="C31" s="42"/>
      <c r="D31" s="42"/>
      <c r="E31" s="42"/>
      <c r="F31" s="42"/>
      <c r="G31" s="42"/>
      <c r="H31" s="42"/>
      <c r="I31" s="42"/>
      <c r="J31" s="42"/>
      <c r="K31" s="42"/>
    </row>
    <row r="32" spans="1:21" ht="17.25" customHeight="1" x14ac:dyDescent="0.25">
      <c r="A32" s="42" t="s">
        <v>44</v>
      </c>
      <c r="B32" s="42"/>
      <c r="C32" s="42"/>
      <c r="D32" s="42"/>
      <c r="E32" s="42"/>
      <c r="F32" s="42"/>
      <c r="G32" s="42"/>
      <c r="H32" s="42"/>
      <c r="I32" s="42"/>
      <c r="J32" s="42"/>
      <c r="K32" s="42"/>
    </row>
    <row r="33" spans="1:19" x14ac:dyDescent="0.25">
      <c r="A33" s="42"/>
      <c r="B33" s="42"/>
      <c r="C33" s="42"/>
      <c r="D33" s="42"/>
      <c r="E33" s="42"/>
      <c r="F33" s="42"/>
      <c r="G33" s="42"/>
      <c r="H33" s="42"/>
      <c r="I33" s="42"/>
      <c r="J33" s="42"/>
      <c r="K33" s="42"/>
      <c r="S33" s="12"/>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3:K33"/>
    <mergeCell ref="A26:K26"/>
    <mergeCell ref="A27:K27"/>
    <mergeCell ref="A28:K28"/>
    <mergeCell ref="A30:K30"/>
    <mergeCell ref="A31:K31"/>
    <mergeCell ref="A32:K32"/>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3"/>
  <sheetViews>
    <sheetView showGridLines="0" zoomScaleNormal="100" workbookViewId="0">
      <pane xSplit="1" ySplit="9" topLeftCell="B10" activePane="bottomRight" state="frozen"/>
      <selection pane="topRight" activeCell="B1" sqref="B1"/>
      <selection pane="bottomLeft" activeCell="A10" sqref="A10"/>
      <selection pane="bottomRight" activeCell="N31" sqref="N31"/>
    </sheetView>
  </sheetViews>
  <sheetFormatPr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1" x14ac:dyDescent="0.25">
      <c r="A1" s="47"/>
      <c r="B1" s="47"/>
      <c r="C1" s="47"/>
      <c r="D1" s="47"/>
      <c r="E1" s="47"/>
      <c r="F1" s="47"/>
      <c r="G1" s="47"/>
      <c r="H1" s="47"/>
      <c r="I1" s="47"/>
      <c r="J1" s="47"/>
      <c r="K1" s="47"/>
    </row>
    <row r="2" spans="1:21" x14ac:dyDescent="0.25">
      <c r="A2" s="48" t="s">
        <v>0</v>
      </c>
      <c r="B2" s="48"/>
      <c r="C2" s="48"/>
      <c r="D2" s="48"/>
      <c r="E2" s="48"/>
      <c r="F2" s="48"/>
      <c r="G2" s="48"/>
      <c r="H2" s="48"/>
      <c r="I2" s="48"/>
      <c r="J2" s="48"/>
      <c r="K2" s="48"/>
      <c r="L2" s="48"/>
      <c r="M2" s="48"/>
      <c r="N2" s="48"/>
      <c r="O2" s="48"/>
      <c r="P2" s="48"/>
      <c r="Q2" s="48"/>
      <c r="R2" s="48"/>
      <c r="S2" s="48"/>
      <c r="T2" s="48"/>
      <c r="U2" s="48"/>
    </row>
    <row r="3" spans="1:21" x14ac:dyDescent="0.25">
      <c r="A3" s="48" t="s">
        <v>1</v>
      </c>
      <c r="B3" s="48"/>
      <c r="C3" s="48"/>
      <c r="D3" s="48"/>
      <c r="E3" s="48"/>
      <c r="F3" s="48"/>
      <c r="G3" s="48"/>
      <c r="H3" s="48"/>
      <c r="I3" s="48"/>
      <c r="J3" s="48"/>
      <c r="K3" s="48"/>
      <c r="L3" s="48"/>
      <c r="M3" s="48"/>
      <c r="N3" s="48"/>
      <c r="O3" s="48"/>
      <c r="P3" s="48"/>
      <c r="Q3" s="48"/>
      <c r="R3" s="48"/>
      <c r="S3" s="48"/>
      <c r="T3" s="48"/>
      <c r="U3" s="48"/>
    </row>
    <row r="4" spans="1:21" x14ac:dyDescent="0.25">
      <c r="A4" s="48" t="s">
        <v>45</v>
      </c>
      <c r="B4" s="48"/>
      <c r="C4" s="48"/>
      <c r="D4" s="48"/>
      <c r="E4" s="48"/>
      <c r="F4" s="48"/>
      <c r="G4" s="48"/>
      <c r="H4" s="48"/>
      <c r="I4" s="48"/>
      <c r="J4" s="48"/>
      <c r="K4" s="48"/>
      <c r="L4" s="48"/>
      <c r="M4" s="48"/>
      <c r="N4" s="48"/>
      <c r="O4" s="48"/>
      <c r="P4" s="48"/>
      <c r="Q4" s="48"/>
      <c r="R4" s="48"/>
      <c r="S4" s="48"/>
      <c r="T4" s="48"/>
      <c r="U4" s="48"/>
    </row>
    <row r="5" spans="1:21" x14ac:dyDescent="0.25">
      <c r="A5" s="49" t="s">
        <v>2</v>
      </c>
      <c r="B5" s="49"/>
      <c r="C5" s="49"/>
      <c r="D5" s="49"/>
      <c r="E5" s="49"/>
      <c r="F5" s="49"/>
      <c r="G5" s="49"/>
      <c r="H5" s="49"/>
      <c r="I5" s="49"/>
      <c r="J5" s="49"/>
      <c r="K5" s="49"/>
      <c r="L5" s="49"/>
      <c r="M5" s="49"/>
      <c r="N5" s="49"/>
      <c r="O5" s="49"/>
      <c r="P5" s="49"/>
      <c r="Q5" s="49"/>
      <c r="R5" s="49"/>
      <c r="S5" s="49"/>
      <c r="T5" s="49"/>
      <c r="U5" s="49"/>
    </row>
    <row r="6" spans="1:21" x14ac:dyDescent="0.25">
      <c r="A6" s="5"/>
      <c r="B6" s="4"/>
      <c r="C6" s="4"/>
      <c r="D6" s="4"/>
      <c r="E6" s="4"/>
      <c r="F6" s="4"/>
      <c r="G6" s="4"/>
      <c r="H6" s="4"/>
      <c r="I6" s="4"/>
      <c r="J6" s="4"/>
      <c r="K6" s="4"/>
    </row>
    <row r="7" spans="1:21" ht="9" customHeight="1" x14ac:dyDescent="0.25">
      <c r="A7" s="50" t="s">
        <v>3</v>
      </c>
      <c r="B7" s="43" t="s">
        <v>4</v>
      </c>
      <c r="C7" s="44"/>
      <c r="D7" s="43" t="s">
        <v>5</v>
      </c>
      <c r="E7" s="44"/>
      <c r="F7" s="43" t="s">
        <v>6</v>
      </c>
      <c r="G7" s="44"/>
      <c r="H7" s="43" t="s">
        <v>7</v>
      </c>
      <c r="I7" s="44"/>
      <c r="J7" s="53" t="s">
        <v>8</v>
      </c>
      <c r="K7" s="54"/>
      <c r="L7" s="43" t="s">
        <v>9</v>
      </c>
      <c r="M7" s="44"/>
      <c r="N7" s="43" t="s">
        <v>10</v>
      </c>
      <c r="O7" s="44"/>
      <c r="P7" s="43" t="s">
        <v>11</v>
      </c>
      <c r="Q7" s="44"/>
      <c r="R7" s="43" t="s">
        <v>12</v>
      </c>
      <c r="S7" s="44"/>
      <c r="T7" s="43" t="s">
        <v>13</v>
      </c>
      <c r="U7" s="44"/>
    </row>
    <row r="8" spans="1:21" ht="24" customHeight="1" x14ac:dyDescent="0.25">
      <c r="A8" s="51"/>
      <c r="B8" s="45"/>
      <c r="C8" s="46"/>
      <c r="D8" s="45"/>
      <c r="E8" s="46"/>
      <c r="F8" s="45"/>
      <c r="G8" s="46"/>
      <c r="H8" s="45"/>
      <c r="I8" s="46"/>
      <c r="J8" s="45"/>
      <c r="K8" s="46"/>
      <c r="L8" s="45"/>
      <c r="M8" s="46"/>
      <c r="N8" s="45"/>
      <c r="O8" s="46"/>
      <c r="P8" s="45"/>
      <c r="Q8" s="46"/>
      <c r="R8" s="45"/>
      <c r="S8" s="46"/>
      <c r="T8" s="45"/>
      <c r="U8" s="46"/>
    </row>
    <row r="9" spans="1:21" ht="17.25" customHeight="1" x14ac:dyDescent="0.25">
      <c r="A9" s="52"/>
      <c r="B9" s="21" t="s">
        <v>14</v>
      </c>
      <c r="C9" s="21" t="s">
        <v>15</v>
      </c>
      <c r="D9" s="21" t="s">
        <v>14</v>
      </c>
      <c r="E9" s="21" t="s">
        <v>15</v>
      </c>
      <c r="F9" s="21" t="s">
        <v>14</v>
      </c>
      <c r="G9" s="21" t="s">
        <v>15</v>
      </c>
      <c r="H9" s="21" t="s">
        <v>14</v>
      </c>
      <c r="I9" s="21" t="s">
        <v>15</v>
      </c>
      <c r="J9" s="21" t="s">
        <v>14</v>
      </c>
      <c r="K9" s="21" t="s">
        <v>15</v>
      </c>
      <c r="L9" s="21" t="s">
        <v>14</v>
      </c>
      <c r="M9" s="21" t="s">
        <v>15</v>
      </c>
      <c r="N9" s="21" t="s">
        <v>14</v>
      </c>
      <c r="O9" s="21" t="s">
        <v>15</v>
      </c>
      <c r="P9" s="21" t="s">
        <v>14</v>
      </c>
      <c r="Q9" s="21" t="s">
        <v>15</v>
      </c>
      <c r="R9" s="21" t="s">
        <v>14</v>
      </c>
      <c r="S9" s="21" t="s">
        <v>15</v>
      </c>
      <c r="T9" s="21" t="s">
        <v>14</v>
      </c>
      <c r="U9" s="21" t="s">
        <v>15</v>
      </c>
    </row>
    <row r="10" spans="1:21" x14ac:dyDescent="0.25">
      <c r="A10" s="3" t="s">
        <v>16</v>
      </c>
      <c r="B10" s="33">
        <v>4971239702.2700005</v>
      </c>
      <c r="C10" s="34">
        <v>5.9499999999999997E-2</v>
      </c>
      <c r="D10" s="33">
        <v>110883559767.61</v>
      </c>
      <c r="E10" s="34">
        <v>7.0699999999999999E-2</v>
      </c>
      <c r="F10" s="33">
        <v>1844482445.6600001</v>
      </c>
      <c r="G10" s="34">
        <v>5.8999999999999997E-2</v>
      </c>
      <c r="H10" s="33">
        <v>144696489289.04001</v>
      </c>
      <c r="I10" s="34">
        <v>6.5699999999999995E-2</v>
      </c>
      <c r="J10" s="33">
        <v>79995324951.710007</v>
      </c>
      <c r="K10" s="34">
        <v>7.2400000000000006E-2</v>
      </c>
      <c r="L10" s="33">
        <v>2685894537.9299998</v>
      </c>
      <c r="M10" s="34">
        <v>6.5000000000000002E-2</v>
      </c>
      <c r="N10" s="33">
        <v>89535123468.419998</v>
      </c>
      <c r="O10" s="34">
        <v>5.8799999999999998E-2</v>
      </c>
      <c r="P10" s="33">
        <v>11467871378.85</v>
      </c>
      <c r="Q10" s="34">
        <v>6.6400000000000001E-2</v>
      </c>
      <c r="R10" s="33">
        <v>9711297636.1100006</v>
      </c>
      <c r="S10" s="34">
        <v>6.2399999999999997E-2</v>
      </c>
      <c r="T10" s="33">
        <v>34285060899.68</v>
      </c>
      <c r="U10" s="34">
        <v>7.3099999999999998E-2</v>
      </c>
    </row>
    <row r="11" spans="1:21" ht="17.25" x14ac:dyDescent="0.25">
      <c r="A11" s="3" t="s">
        <v>17</v>
      </c>
      <c r="B11" s="33">
        <v>114018826.95</v>
      </c>
      <c r="C11" s="34">
        <v>0.1051</v>
      </c>
      <c r="D11" s="33">
        <v>5491574393.2299995</v>
      </c>
      <c r="E11" s="34">
        <v>9.9900000000000003E-2</v>
      </c>
      <c r="F11" s="33">
        <v>243116123.22</v>
      </c>
      <c r="G11" s="34">
        <v>9.3399999999999997E-2</v>
      </c>
      <c r="H11" s="33">
        <v>15864726740.440001</v>
      </c>
      <c r="I11" s="34">
        <v>9.2299999999999993E-2</v>
      </c>
      <c r="J11" s="33">
        <v>6099006486.0900002</v>
      </c>
      <c r="K11" s="34">
        <v>9.4299999999999995E-2</v>
      </c>
      <c r="L11" s="33">
        <v>47309792.189999998</v>
      </c>
      <c r="M11" s="34">
        <v>0.1</v>
      </c>
      <c r="N11" s="33">
        <v>13979057903.450001</v>
      </c>
      <c r="O11" s="34">
        <v>9.2899999999999996E-2</v>
      </c>
      <c r="P11" s="33">
        <v>852133437.39999998</v>
      </c>
      <c r="Q11" s="34">
        <v>8.72E-2</v>
      </c>
      <c r="R11" s="33">
        <v>354944986.79000002</v>
      </c>
      <c r="S11" s="34">
        <v>9.5200000000000007E-2</v>
      </c>
      <c r="T11" s="33">
        <v>3565975652.48</v>
      </c>
      <c r="U11" s="34">
        <v>9.5000000000000001E-2</v>
      </c>
    </row>
    <row r="12" spans="1:21" x14ac:dyDescent="0.25">
      <c r="A12" s="3" t="s">
        <v>18</v>
      </c>
      <c r="B12" s="33">
        <v>1677308541.1800001</v>
      </c>
      <c r="C12" s="34">
        <v>9.9699999999999997E-2</v>
      </c>
      <c r="D12" s="33">
        <v>7666539763.2799997</v>
      </c>
      <c r="E12" s="34">
        <v>7.9399999999999998E-2</v>
      </c>
      <c r="F12" s="35">
        <v>728555772.05999994</v>
      </c>
      <c r="G12" s="34">
        <v>0.1038</v>
      </c>
      <c r="H12" s="33">
        <v>7590012646.1099997</v>
      </c>
      <c r="I12" s="34">
        <v>8.9399999999999993E-2</v>
      </c>
      <c r="J12" s="33">
        <v>3502511148.8099999</v>
      </c>
      <c r="K12" s="34">
        <v>8.3599999999999994E-2</v>
      </c>
      <c r="L12" s="36">
        <v>0</v>
      </c>
      <c r="M12" s="36">
        <v>0</v>
      </c>
      <c r="N12" s="33">
        <v>3524849975.8499999</v>
      </c>
      <c r="O12" s="34">
        <v>5.8700000000000002E-2</v>
      </c>
      <c r="P12" s="33">
        <v>277377619.11000001</v>
      </c>
      <c r="Q12" s="34">
        <v>7.5899999999999995E-2</v>
      </c>
      <c r="R12" s="33">
        <v>613179152.64999998</v>
      </c>
      <c r="S12" s="34">
        <v>9.0499999999999997E-2</v>
      </c>
      <c r="T12" s="33">
        <v>906265679.39999998</v>
      </c>
      <c r="U12" s="34">
        <v>6.3299999999999995E-2</v>
      </c>
    </row>
    <row r="13" spans="1:21" x14ac:dyDescent="0.25">
      <c r="A13" s="3" t="s">
        <v>19</v>
      </c>
      <c r="B13" s="37">
        <v>0</v>
      </c>
      <c r="C13" s="37">
        <v>0</v>
      </c>
      <c r="D13" s="37">
        <v>0</v>
      </c>
      <c r="E13" s="37">
        <v>0</v>
      </c>
      <c r="F13" s="37">
        <v>0</v>
      </c>
      <c r="G13" s="37">
        <v>0</v>
      </c>
      <c r="H13" s="33">
        <v>127729171.25</v>
      </c>
      <c r="I13" s="34">
        <v>8.7999999999999995E-2</v>
      </c>
      <c r="J13" s="33">
        <v>188890625</v>
      </c>
      <c r="K13" s="34">
        <v>8.7900000000000006E-2</v>
      </c>
      <c r="L13" s="36">
        <v>0</v>
      </c>
      <c r="M13" s="36">
        <v>0</v>
      </c>
      <c r="N13" s="33">
        <v>142034838.43000001</v>
      </c>
      <c r="O13" s="34">
        <v>8.7999999999999995E-2</v>
      </c>
      <c r="P13" s="33">
        <v>4451952.4400000004</v>
      </c>
      <c r="Q13" s="34">
        <v>8.7499999999999994E-2</v>
      </c>
      <c r="R13" s="36">
        <v>0</v>
      </c>
      <c r="S13" s="36">
        <v>0</v>
      </c>
      <c r="T13" s="33">
        <v>13355857.310000001</v>
      </c>
      <c r="U13" s="34">
        <v>8.7499999999999994E-2</v>
      </c>
    </row>
    <row r="14" spans="1:21" ht="17.25" x14ac:dyDescent="0.25">
      <c r="A14" s="3" t="s">
        <v>20</v>
      </c>
      <c r="B14" s="33">
        <v>199913375.65000001</v>
      </c>
      <c r="C14" s="34">
        <v>7.22E-2</v>
      </c>
      <c r="D14" s="33">
        <v>683501671.64999998</v>
      </c>
      <c r="E14" s="34">
        <v>5.4699999999999999E-2</v>
      </c>
      <c r="F14" s="33">
        <v>564037758.99000001</v>
      </c>
      <c r="G14" s="34">
        <v>8.6599999999999996E-2</v>
      </c>
      <c r="H14" s="33">
        <v>962941985.62</v>
      </c>
      <c r="I14" s="34">
        <v>7.5200000000000003E-2</v>
      </c>
      <c r="J14" s="33">
        <v>2042538004.3199999</v>
      </c>
      <c r="K14" s="34">
        <v>6.5699999999999995E-2</v>
      </c>
      <c r="L14" s="33">
        <v>1253282119.5899999</v>
      </c>
      <c r="M14" s="34">
        <v>5.9900000000000002E-2</v>
      </c>
      <c r="N14" s="33">
        <v>1158693654.96</v>
      </c>
      <c r="O14" s="34">
        <v>4.9099999999999998E-2</v>
      </c>
      <c r="P14" s="33">
        <v>281775515.63</v>
      </c>
      <c r="Q14" s="34">
        <v>7.3800000000000004E-2</v>
      </c>
      <c r="R14" s="33">
        <v>2197564379.8200002</v>
      </c>
      <c r="S14" s="34">
        <v>8.6800000000000002E-2</v>
      </c>
      <c r="T14" s="33">
        <v>1162539784.6199999</v>
      </c>
      <c r="U14" s="34">
        <v>6.7599999999999993E-2</v>
      </c>
    </row>
    <row r="15" spans="1:21" ht="17.25" x14ac:dyDescent="0.25">
      <c r="A15" s="3" t="s">
        <v>21</v>
      </c>
      <c r="B15" s="33">
        <v>567493190.34000003</v>
      </c>
      <c r="C15" s="34">
        <v>6.59E-2</v>
      </c>
      <c r="D15" s="33">
        <v>2422398935.6599998</v>
      </c>
      <c r="E15" s="34">
        <v>6.6299999999999998E-2</v>
      </c>
      <c r="F15" s="33">
        <v>217829009.13</v>
      </c>
      <c r="G15" s="34">
        <v>6.1899999999999997E-2</v>
      </c>
      <c r="H15" s="33">
        <v>11216985384.16</v>
      </c>
      <c r="I15" s="34">
        <v>6.7699999999999996E-2</v>
      </c>
      <c r="J15" s="33">
        <v>7207084946.5900002</v>
      </c>
      <c r="K15" s="34">
        <v>6.6699999999999995E-2</v>
      </c>
      <c r="L15" s="33">
        <v>1128100854</v>
      </c>
      <c r="M15" s="34">
        <v>7.1599999999999997E-2</v>
      </c>
      <c r="N15" s="33">
        <v>12305608096.379999</v>
      </c>
      <c r="O15" s="34">
        <v>5.5899999999999998E-2</v>
      </c>
      <c r="P15" s="33">
        <v>1217257696.75</v>
      </c>
      <c r="Q15" s="34">
        <v>6.13E-2</v>
      </c>
      <c r="R15" s="33">
        <v>6304849860.9399996</v>
      </c>
      <c r="S15" s="34">
        <v>0.12379999999999999</v>
      </c>
      <c r="T15" s="33">
        <v>3011063061.04</v>
      </c>
      <c r="U15" s="34">
        <v>6.3600000000000004E-2</v>
      </c>
    </row>
    <row r="16" spans="1:21" ht="19.5" customHeight="1" x14ac:dyDescent="0.25">
      <c r="A16" s="3" t="s">
        <v>22</v>
      </c>
      <c r="B16" s="37">
        <v>217624470.72999999</v>
      </c>
      <c r="C16" s="38">
        <v>1.32E-2</v>
      </c>
      <c r="D16" s="33">
        <v>11611072592.049999</v>
      </c>
      <c r="E16" s="38">
        <v>2.7400000000000001E-2</v>
      </c>
      <c r="F16" s="39">
        <v>282817868.25999999</v>
      </c>
      <c r="G16" s="38">
        <v>5.9299999999999999E-2</v>
      </c>
      <c r="H16" s="39">
        <v>31298567993.900002</v>
      </c>
      <c r="I16" s="38">
        <v>2.4199999999999999E-2</v>
      </c>
      <c r="J16" s="33">
        <v>11993029150.23</v>
      </c>
      <c r="K16" s="38">
        <v>2.0400000000000001E-2</v>
      </c>
      <c r="L16" s="37">
        <v>0</v>
      </c>
      <c r="M16" s="37">
        <v>0</v>
      </c>
      <c r="N16" s="33">
        <v>7873703707.1499996</v>
      </c>
      <c r="O16" s="38">
        <v>3.0099999999999998E-2</v>
      </c>
      <c r="P16" s="33">
        <v>305675583.38999999</v>
      </c>
      <c r="Q16" s="34">
        <v>0</v>
      </c>
      <c r="R16" s="36">
        <v>0</v>
      </c>
      <c r="S16" s="36">
        <v>0</v>
      </c>
      <c r="T16" s="33">
        <v>3493608487.6900001</v>
      </c>
      <c r="U16" s="38">
        <v>2.76E-2</v>
      </c>
    </row>
    <row r="17" spans="1:21" ht="19.5" customHeight="1" x14ac:dyDescent="0.25">
      <c r="A17" s="3" t="s">
        <v>43</v>
      </c>
      <c r="B17" s="37">
        <v>0</v>
      </c>
      <c r="C17" s="36">
        <v>0</v>
      </c>
      <c r="D17" s="36">
        <v>0</v>
      </c>
      <c r="E17" s="36">
        <v>0</v>
      </c>
      <c r="F17" s="39">
        <v>50609921.799999997</v>
      </c>
      <c r="G17" s="38">
        <v>6.5000000000000002E-2</v>
      </c>
      <c r="H17" s="36">
        <v>0</v>
      </c>
      <c r="I17" s="36">
        <v>0</v>
      </c>
      <c r="J17" s="36">
        <v>0</v>
      </c>
      <c r="K17" s="36">
        <v>0</v>
      </c>
      <c r="L17" s="37">
        <v>0</v>
      </c>
      <c r="M17" s="37">
        <v>0</v>
      </c>
      <c r="N17" s="36">
        <v>0</v>
      </c>
      <c r="O17" s="36">
        <v>0</v>
      </c>
      <c r="P17" s="36">
        <v>0</v>
      </c>
      <c r="Q17" s="36">
        <v>0</v>
      </c>
      <c r="R17" s="36">
        <v>0</v>
      </c>
      <c r="S17" s="36">
        <v>0</v>
      </c>
      <c r="T17" s="36">
        <v>0</v>
      </c>
      <c r="U17" s="36">
        <v>0</v>
      </c>
    </row>
    <row r="18" spans="1:21" s="11" customFormat="1" ht="32.25" x14ac:dyDescent="0.25">
      <c r="A18" s="3" t="s">
        <v>23</v>
      </c>
      <c r="B18" s="37">
        <v>0</v>
      </c>
      <c r="C18" s="37">
        <v>0</v>
      </c>
      <c r="D18" s="33">
        <v>5903474427.6000004</v>
      </c>
      <c r="E18" s="34">
        <v>8.7300000000000003E-2</v>
      </c>
      <c r="F18" s="36">
        <v>0</v>
      </c>
      <c r="G18" s="36">
        <v>0</v>
      </c>
      <c r="H18" s="35">
        <v>1569278012.4000001</v>
      </c>
      <c r="I18" s="34">
        <v>8.7300000000000003E-2</v>
      </c>
      <c r="J18" s="39">
        <v>2128646440.8</v>
      </c>
      <c r="K18" s="40">
        <v>0.1028</v>
      </c>
      <c r="L18" s="36">
        <v>0</v>
      </c>
      <c r="M18" s="36">
        <v>0</v>
      </c>
      <c r="N18" s="33">
        <v>1370004614</v>
      </c>
      <c r="O18" s="34">
        <v>8.7300000000000003E-2</v>
      </c>
      <c r="P18" s="36">
        <v>0</v>
      </c>
      <c r="Q18" s="36">
        <v>0</v>
      </c>
      <c r="R18" s="36">
        <v>0</v>
      </c>
      <c r="S18" s="36">
        <v>0</v>
      </c>
      <c r="T18" s="37">
        <v>0</v>
      </c>
      <c r="U18" s="37">
        <v>0</v>
      </c>
    </row>
    <row r="19" spans="1:21" s="11" customFormat="1" x14ac:dyDescent="0.25">
      <c r="A19" s="3" t="s">
        <v>24</v>
      </c>
      <c r="B19" s="37">
        <v>0</v>
      </c>
      <c r="C19" s="37">
        <v>0</v>
      </c>
      <c r="D19" s="37">
        <v>0</v>
      </c>
      <c r="E19" s="37">
        <v>0</v>
      </c>
      <c r="F19" s="36">
        <v>0</v>
      </c>
      <c r="G19" s="41">
        <v>0</v>
      </c>
      <c r="H19" s="36">
        <v>0</v>
      </c>
      <c r="I19" s="36">
        <v>0</v>
      </c>
      <c r="J19" s="36">
        <v>0</v>
      </c>
      <c r="K19" s="36">
        <v>0</v>
      </c>
      <c r="L19" s="36">
        <v>0</v>
      </c>
      <c r="M19" s="36">
        <v>0</v>
      </c>
      <c r="N19" s="33">
        <v>0</v>
      </c>
      <c r="O19" s="34">
        <v>0</v>
      </c>
      <c r="P19" s="36">
        <v>0</v>
      </c>
      <c r="Q19" s="36">
        <v>0</v>
      </c>
      <c r="R19" s="33">
        <v>246879320.24000001</v>
      </c>
      <c r="S19" s="34">
        <v>3.9199999999999999E-2</v>
      </c>
      <c r="T19" s="37">
        <v>0</v>
      </c>
      <c r="U19" s="37">
        <v>0</v>
      </c>
    </row>
    <row r="20" spans="1:21" ht="17.25" x14ac:dyDescent="0.25">
      <c r="A20" s="3" t="s">
        <v>25</v>
      </c>
      <c r="B20" s="33">
        <v>1787809377.1199999</v>
      </c>
      <c r="C20" s="34">
        <v>6.0699999999999997E-2</v>
      </c>
      <c r="D20" s="33">
        <v>18032168475.919998</v>
      </c>
      <c r="E20" s="34">
        <v>8.4500000000000006E-2</v>
      </c>
      <c r="F20" s="33">
        <v>1425173407.21</v>
      </c>
      <c r="G20" s="41">
        <v>8.5099999999999995E-2</v>
      </c>
      <c r="H20" s="33">
        <v>58056037190.230003</v>
      </c>
      <c r="I20" s="34">
        <v>8.0600000000000005E-2</v>
      </c>
      <c r="J20" s="33">
        <v>20992415381.07</v>
      </c>
      <c r="K20" s="34">
        <v>6.8400000000000002E-2</v>
      </c>
      <c r="L20" s="33">
        <v>2721149323.3699999</v>
      </c>
      <c r="M20" s="34">
        <v>7.7700000000000005E-2</v>
      </c>
      <c r="N20" s="33">
        <v>36695125140.110001</v>
      </c>
      <c r="O20" s="34">
        <v>9.5399999999999999E-2</v>
      </c>
      <c r="P20" s="33">
        <v>4708876170.0299997</v>
      </c>
      <c r="Q20" s="34">
        <v>6.5299999999999997E-2</v>
      </c>
      <c r="R20" s="33">
        <v>5926148417.5299997</v>
      </c>
      <c r="S20" s="34">
        <v>8.8200000000000001E-2</v>
      </c>
      <c r="T20" s="33">
        <v>11496110397.34</v>
      </c>
      <c r="U20" s="34">
        <v>7.7700000000000005E-2</v>
      </c>
    </row>
    <row r="21" spans="1:21" ht="32.25" x14ac:dyDescent="0.25">
      <c r="A21" s="3" t="s">
        <v>26</v>
      </c>
      <c r="B21" s="33">
        <v>20328448.359999999</v>
      </c>
      <c r="C21" s="38">
        <v>1.6400000000000001E-2</v>
      </c>
      <c r="D21" s="33">
        <v>1500451453.0899999</v>
      </c>
      <c r="E21" s="34">
        <v>0.2427</v>
      </c>
      <c r="F21" s="39">
        <v>29476257.5</v>
      </c>
      <c r="G21" s="34">
        <v>0.4738</v>
      </c>
      <c r="H21" s="39">
        <v>2283869951.0599999</v>
      </c>
      <c r="I21" s="34">
        <v>0.4304</v>
      </c>
      <c r="J21" s="33">
        <v>1638486998.3800001</v>
      </c>
      <c r="K21" s="34">
        <v>0.25280000000000002</v>
      </c>
      <c r="L21" s="37">
        <v>0</v>
      </c>
      <c r="M21" s="37">
        <v>0</v>
      </c>
      <c r="N21" s="33">
        <v>1088114276.96</v>
      </c>
      <c r="O21" s="34">
        <v>0.17960000000000001</v>
      </c>
      <c r="P21" s="36">
        <v>0</v>
      </c>
      <c r="Q21" s="36">
        <v>0</v>
      </c>
      <c r="R21" s="36">
        <v>0</v>
      </c>
      <c r="S21" s="36">
        <v>0</v>
      </c>
      <c r="T21" s="37">
        <v>0</v>
      </c>
      <c r="U21" s="37">
        <v>0</v>
      </c>
    </row>
    <row r="22" spans="1:21" ht="30" x14ac:dyDescent="0.25">
      <c r="A22" s="3" t="s">
        <v>27</v>
      </c>
      <c r="B22" s="37">
        <v>0</v>
      </c>
      <c r="C22" s="37">
        <v>0</v>
      </c>
      <c r="D22" s="36">
        <v>25531720381.709999</v>
      </c>
      <c r="E22" s="38">
        <v>9.3899999999999997E-2</v>
      </c>
      <c r="F22" s="37">
        <v>45250748.439999998</v>
      </c>
      <c r="G22" s="38">
        <v>9.2499999999999999E-2</v>
      </c>
      <c r="H22" s="37">
        <v>0</v>
      </c>
      <c r="I22" s="37">
        <v>0</v>
      </c>
      <c r="J22" s="33">
        <v>286701501.82999998</v>
      </c>
      <c r="K22" s="34">
        <v>5.0500000000000003E-2</v>
      </c>
      <c r="L22" s="37">
        <v>0</v>
      </c>
      <c r="M22" s="37">
        <v>0</v>
      </c>
      <c r="N22" s="37">
        <v>552782170</v>
      </c>
      <c r="O22" s="38">
        <v>9.2499999999999999E-2</v>
      </c>
      <c r="P22" s="33">
        <v>125431732.26000001</v>
      </c>
      <c r="Q22" s="34">
        <v>5.0500000000000003E-2</v>
      </c>
      <c r="R22" s="36">
        <v>0</v>
      </c>
      <c r="S22" s="36">
        <v>0</v>
      </c>
      <c r="T22" s="33">
        <v>125431732.26000001</v>
      </c>
      <c r="U22" s="34">
        <v>5.0500000000000003E-2</v>
      </c>
    </row>
    <row r="23" spans="1:21" x14ac:dyDescent="0.25">
      <c r="A23" s="3" t="s">
        <v>28</v>
      </c>
      <c r="B23" s="37">
        <v>0</v>
      </c>
      <c r="C23" s="37">
        <v>0</v>
      </c>
      <c r="D23" s="33">
        <v>364955700.20999998</v>
      </c>
      <c r="E23" s="38">
        <v>8.4000000000000005E-2</v>
      </c>
      <c r="F23" s="37">
        <v>0</v>
      </c>
      <c r="G23" s="37">
        <v>0</v>
      </c>
      <c r="H23" s="37">
        <v>0</v>
      </c>
      <c r="I23" s="37">
        <v>0</v>
      </c>
      <c r="J23" s="33">
        <v>105095509.89</v>
      </c>
      <c r="K23" s="34">
        <v>8.4000000000000005E-2</v>
      </c>
      <c r="L23" s="37">
        <v>0</v>
      </c>
      <c r="M23" s="37">
        <v>0</v>
      </c>
      <c r="N23" s="33">
        <v>105095509.89</v>
      </c>
      <c r="O23" s="34">
        <v>8.4000000000000005E-2</v>
      </c>
      <c r="P23" s="36">
        <v>0</v>
      </c>
      <c r="Q23" s="36">
        <v>0</v>
      </c>
      <c r="R23" s="36">
        <v>0</v>
      </c>
      <c r="S23" s="36">
        <v>0</v>
      </c>
      <c r="T23" s="37">
        <v>0</v>
      </c>
      <c r="U23" s="37">
        <v>0</v>
      </c>
    </row>
    <row r="24" spans="1:21" ht="16.5" customHeight="1" x14ac:dyDescent="0.25">
      <c r="A24" s="2" t="s">
        <v>29</v>
      </c>
      <c r="B24" s="6">
        <f>SUM(B10:B23)</f>
        <v>9555735932.6000004</v>
      </c>
      <c r="C24" s="1">
        <f>+SUMPRODUCT(B10:B23,C10:C23/B24)</f>
        <v>6.6824513860616108E-2</v>
      </c>
      <c r="D24" s="6">
        <f>SUM(D10:D23)</f>
        <v>190091417562.00998</v>
      </c>
      <c r="E24" s="1">
        <f>+SUMPRODUCT(D10:D23,E10:E23/D24)</f>
        <v>7.5459856749947304E-2</v>
      </c>
      <c r="F24" s="6">
        <f>SUM(F10:F23)</f>
        <v>5431349312.2700005</v>
      </c>
      <c r="G24" s="1">
        <f>+SUMPRODUCT(F10:F23,G10:G23/F24)</f>
        <v>7.8982110478454312E-2</v>
      </c>
      <c r="H24" s="6">
        <f>SUM(H10:H23)</f>
        <v>273666638364.20999</v>
      </c>
      <c r="I24" s="1">
        <f>+SUMPRODUCT(H10:H23,I10:I23/H24)</f>
        <v>6.9607248162061458E-2</v>
      </c>
      <c r="J24" s="6">
        <f>SUM(J10:J23)</f>
        <v>136179731144.72</v>
      </c>
      <c r="K24" s="1">
        <f>+SUMPRODUCT(J10:J23,K10:K23/J24)</f>
        <v>7.0700671169760518E-2</v>
      </c>
      <c r="L24" s="6">
        <f>SUM(L10:L23)</f>
        <v>7835736627.0799999</v>
      </c>
      <c r="M24" s="1">
        <f>+SUMPRODUCT(L10:L23,M10:M23/L24)</f>
        <v>6.9756178995493884E-2</v>
      </c>
      <c r="N24" s="6">
        <f>SUM(N10:N23)</f>
        <v>168330193355.60001</v>
      </c>
      <c r="O24" s="1">
        <f>+SUMPRODUCT(N10:N23,O10:O23/N24)</f>
        <v>6.915101288718653E-2</v>
      </c>
      <c r="P24" s="6">
        <f>SUM(P10:P23)</f>
        <v>19240851085.859997</v>
      </c>
      <c r="Q24" s="1">
        <f>+SUMPRODUCT(P10:P23,Q10:Q23/P24)</f>
        <v>6.5820999446481676E-2</v>
      </c>
      <c r="R24" s="6">
        <f>SUM(R10:R23)</f>
        <v>25354863754.080002</v>
      </c>
      <c r="S24" s="1">
        <f>+SUMPRODUCT(R10:R23,S10:S23/R24)</f>
        <v>8.6725822335722763E-2</v>
      </c>
      <c r="T24" s="6">
        <f>SUM(T10:T23)</f>
        <v>58059411551.820015</v>
      </c>
      <c r="U24" s="1">
        <f>+SUMPRODUCT(T10:T23,U10:U23/T24)</f>
        <v>7.1816743522907678E-2</v>
      </c>
    </row>
    <row r="25" spans="1:21" x14ac:dyDescent="0.25">
      <c r="B25" s="13"/>
      <c r="C25" s="13"/>
      <c r="D25" s="13"/>
      <c r="E25" s="13"/>
      <c r="F25" s="13"/>
      <c r="G25" s="13"/>
      <c r="H25" s="13"/>
      <c r="I25" s="13"/>
      <c r="J25" s="13"/>
      <c r="K25" s="13"/>
      <c r="L25" s="13"/>
      <c r="M25" s="13"/>
      <c r="N25" s="13"/>
      <c r="O25" s="13"/>
      <c r="P25" s="20"/>
      <c r="Q25" s="13"/>
      <c r="R25" s="13"/>
      <c r="T25" s="13"/>
    </row>
    <row r="26" spans="1:21" ht="18" customHeight="1" x14ac:dyDescent="0.25">
      <c r="A26" s="42"/>
      <c r="B26" s="42"/>
      <c r="C26" s="42"/>
      <c r="D26" s="42"/>
      <c r="E26" s="42"/>
      <c r="F26" s="42"/>
      <c r="G26" s="42"/>
      <c r="H26" s="42"/>
      <c r="I26" s="42"/>
      <c r="J26" s="42"/>
      <c r="K26" s="42"/>
      <c r="T26" s="16"/>
    </row>
    <row r="27" spans="1:21" ht="18" customHeight="1" x14ac:dyDescent="0.25">
      <c r="A27" s="42" t="s">
        <v>30</v>
      </c>
      <c r="B27" s="42"/>
      <c r="C27" s="42"/>
      <c r="D27" s="42"/>
      <c r="E27" s="42"/>
      <c r="F27" s="42"/>
      <c r="G27" s="42"/>
      <c r="H27" s="42"/>
      <c r="I27" s="42"/>
      <c r="J27" s="42"/>
      <c r="K27" s="42"/>
      <c r="T27" s="15"/>
    </row>
    <row r="28" spans="1:21" x14ac:dyDescent="0.25">
      <c r="A28" s="42" t="s">
        <v>31</v>
      </c>
      <c r="B28" s="42"/>
      <c r="C28" s="42"/>
      <c r="D28" s="42"/>
      <c r="E28" s="42"/>
      <c r="F28" s="42"/>
      <c r="G28" s="42"/>
      <c r="H28" s="42"/>
      <c r="I28" s="42"/>
      <c r="J28" s="42"/>
      <c r="K28" s="42"/>
      <c r="T28" s="15"/>
    </row>
    <row r="29" spans="1:21" x14ac:dyDescent="0.25">
      <c r="A29" s="22" t="s">
        <v>32</v>
      </c>
      <c r="B29" s="22"/>
      <c r="C29" s="22"/>
      <c r="D29" s="22"/>
      <c r="E29" s="22"/>
      <c r="F29" s="22"/>
      <c r="G29" s="22"/>
      <c r="H29" s="22"/>
      <c r="I29" s="22"/>
      <c r="J29" s="22"/>
      <c r="K29" s="22"/>
    </row>
    <row r="30" spans="1:21" ht="30" customHeight="1" x14ac:dyDescent="0.25">
      <c r="A30" s="42" t="s">
        <v>46</v>
      </c>
      <c r="B30" s="42"/>
      <c r="C30" s="42"/>
      <c r="D30" s="42"/>
      <c r="E30" s="42"/>
      <c r="F30" s="42"/>
      <c r="G30" s="42"/>
      <c r="H30" s="42"/>
      <c r="I30" s="42"/>
      <c r="J30" s="42"/>
      <c r="K30" s="42"/>
    </row>
    <row r="31" spans="1:21" x14ac:dyDescent="0.25">
      <c r="A31" s="42" t="s">
        <v>34</v>
      </c>
      <c r="B31" s="42"/>
      <c r="C31" s="42"/>
      <c r="D31" s="42"/>
      <c r="E31" s="42"/>
      <c r="F31" s="42"/>
      <c r="G31" s="42"/>
      <c r="H31" s="42"/>
      <c r="I31" s="42"/>
      <c r="J31" s="42"/>
      <c r="K31" s="42"/>
    </row>
    <row r="32" spans="1:21" ht="17.25" customHeight="1" x14ac:dyDescent="0.25">
      <c r="A32" s="42" t="s">
        <v>44</v>
      </c>
      <c r="B32" s="42"/>
      <c r="C32" s="42"/>
      <c r="D32" s="42"/>
      <c r="E32" s="42"/>
      <c r="F32" s="42"/>
      <c r="G32" s="42"/>
      <c r="H32" s="42"/>
      <c r="I32" s="42"/>
      <c r="J32" s="42"/>
      <c r="K32" s="42"/>
    </row>
    <row r="33" spans="1:19" x14ac:dyDescent="0.25">
      <c r="A33" s="42"/>
      <c r="B33" s="42"/>
      <c r="C33" s="42"/>
      <c r="D33" s="42"/>
      <c r="E33" s="42"/>
      <c r="F33" s="42"/>
      <c r="G33" s="42"/>
      <c r="H33" s="42"/>
      <c r="I33" s="42"/>
      <c r="J33" s="42"/>
      <c r="K33" s="42"/>
      <c r="S33" s="12"/>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3:K33"/>
    <mergeCell ref="A26:K26"/>
    <mergeCell ref="A27:K27"/>
    <mergeCell ref="A28:K28"/>
    <mergeCell ref="A30:K30"/>
    <mergeCell ref="A31:K31"/>
    <mergeCell ref="A32:K32"/>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3"/>
  <sheetViews>
    <sheetView showGridLines="0" zoomScaleNormal="100" workbookViewId="0">
      <pane xSplit="1" ySplit="9" topLeftCell="G10" activePane="bottomRight" state="frozen"/>
      <selection pane="topRight" activeCell="B1" sqref="B1"/>
      <selection pane="bottomLeft" activeCell="A10" sqref="A10"/>
      <selection pane="bottomRight" activeCell="A35" sqref="A35"/>
    </sheetView>
  </sheetViews>
  <sheetFormatPr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1" x14ac:dyDescent="0.25">
      <c r="A1" s="47"/>
      <c r="B1" s="47"/>
      <c r="C1" s="47"/>
      <c r="D1" s="47"/>
      <c r="E1" s="47"/>
      <c r="F1" s="47"/>
      <c r="G1" s="47"/>
      <c r="H1" s="47"/>
      <c r="I1" s="47"/>
      <c r="J1" s="47"/>
      <c r="K1" s="47"/>
    </row>
    <row r="2" spans="1:21" x14ac:dyDescent="0.25">
      <c r="A2" s="48" t="s">
        <v>0</v>
      </c>
      <c r="B2" s="48"/>
      <c r="C2" s="48"/>
      <c r="D2" s="48"/>
      <c r="E2" s="48"/>
      <c r="F2" s="48"/>
      <c r="G2" s="48"/>
      <c r="H2" s="48"/>
      <c r="I2" s="48"/>
      <c r="J2" s="48"/>
      <c r="K2" s="48"/>
      <c r="L2" s="48"/>
      <c r="M2" s="48"/>
      <c r="N2" s="48"/>
      <c r="O2" s="48"/>
      <c r="P2" s="48"/>
      <c r="Q2" s="48"/>
      <c r="R2" s="48"/>
      <c r="S2" s="48"/>
      <c r="T2" s="48"/>
      <c r="U2" s="48"/>
    </row>
    <row r="3" spans="1:21" x14ac:dyDescent="0.25">
      <c r="A3" s="48" t="s">
        <v>1</v>
      </c>
      <c r="B3" s="48"/>
      <c r="C3" s="48"/>
      <c r="D3" s="48"/>
      <c r="E3" s="48"/>
      <c r="F3" s="48"/>
      <c r="G3" s="48"/>
      <c r="H3" s="48"/>
      <c r="I3" s="48"/>
      <c r="J3" s="48"/>
      <c r="K3" s="48"/>
      <c r="L3" s="48"/>
      <c r="M3" s="48"/>
      <c r="N3" s="48"/>
      <c r="O3" s="48"/>
      <c r="P3" s="48"/>
      <c r="Q3" s="48"/>
      <c r="R3" s="48"/>
      <c r="S3" s="48"/>
      <c r="T3" s="48"/>
      <c r="U3" s="48"/>
    </row>
    <row r="4" spans="1:21" x14ac:dyDescent="0.25">
      <c r="A4" s="48" t="s">
        <v>47</v>
      </c>
      <c r="B4" s="48"/>
      <c r="C4" s="48"/>
      <c r="D4" s="48"/>
      <c r="E4" s="48"/>
      <c r="F4" s="48"/>
      <c r="G4" s="48"/>
      <c r="H4" s="48"/>
      <c r="I4" s="48"/>
      <c r="J4" s="48"/>
      <c r="K4" s="48"/>
      <c r="L4" s="48"/>
      <c r="M4" s="48"/>
      <c r="N4" s="48"/>
      <c r="O4" s="48"/>
      <c r="P4" s="48"/>
      <c r="Q4" s="48"/>
      <c r="R4" s="48"/>
      <c r="S4" s="48"/>
      <c r="T4" s="48"/>
      <c r="U4" s="48"/>
    </row>
    <row r="5" spans="1:21" x14ac:dyDescent="0.25">
      <c r="A5" s="49" t="s">
        <v>2</v>
      </c>
      <c r="B5" s="49"/>
      <c r="C5" s="49"/>
      <c r="D5" s="49"/>
      <c r="E5" s="49"/>
      <c r="F5" s="49"/>
      <c r="G5" s="49"/>
      <c r="H5" s="49"/>
      <c r="I5" s="49"/>
      <c r="J5" s="49"/>
      <c r="K5" s="49"/>
      <c r="L5" s="49"/>
      <c r="M5" s="49"/>
      <c r="N5" s="49"/>
      <c r="O5" s="49"/>
      <c r="P5" s="49"/>
      <c r="Q5" s="49"/>
      <c r="R5" s="49"/>
      <c r="S5" s="49"/>
      <c r="T5" s="49"/>
      <c r="U5" s="49"/>
    </row>
    <row r="6" spans="1:21" x14ac:dyDescent="0.25">
      <c r="A6" s="5"/>
      <c r="B6" s="4"/>
      <c r="C6" s="4"/>
      <c r="D6" s="4"/>
      <c r="E6" s="4"/>
      <c r="F6" s="4"/>
      <c r="G6" s="4"/>
      <c r="H6" s="4"/>
      <c r="I6" s="4"/>
      <c r="J6" s="4"/>
      <c r="K6" s="4"/>
    </row>
    <row r="7" spans="1:21" ht="9" customHeight="1" x14ac:dyDescent="0.25">
      <c r="A7" s="50" t="s">
        <v>3</v>
      </c>
      <c r="B7" s="43" t="s">
        <v>4</v>
      </c>
      <c r="C7" s="44"/>
      <c r="D7" s="43" t="s">
        <v>5</v>
      </c>
      <c r="E7" s="44"/>
      <c r="F7" s="43" t="s">
        <v>6</v>
      </c>
      <c r="G7" s="44"/>
      <c r="H7" s="43" t="s">
        <v>7</v>
      </c>
      <c r="I7" s="44"/>
      <c r="J7" s="53" t="s">
        <v>8</v>
      </c>
      <c r="K7" s="54"/>
      <c r="L7" s="43" t="s">
        <v>9</v>
      </c>
      <c r="M7" s="44"/>
      <c r="N7" s="43" t="s">
        <v>10</v>
      </c>
      <c r="O7" s="44"/>
      <c r="P7" s="43" t="s">
        <v>11</v>
      </c>
      <c r="Q7" s="44"/>
      <c r="R7" s="43" t="s">
        <v>12</v>
      </c>
      <c r="S7" s="44"/>
      <c r="T7" s="43" t="s">
        <v>13</v>
      </c>
      <c r="U7" s="44"/>
    </row>
    <row r="8" spans="1:21" ht="24" customHeight="1" x14ac:dyDescent="0.25">
      <c r="A8" s="51"/>
      <c r="B8" s="45"/>
      <c r="C8" s="46"/>
      <c r="D8" s="45"/>
      <c r="E8" s="46"/>
      <c r="F8" s="45"/>
      <c r="G8" s="46"/>
      <c r="H8" s="45"/>
      <c r="I8" s="46"/>
      <c r="J8" s="45"/>
      <c r="K8" s="46"/>
      <c r="L8" s="45"/>
      <c r="M8" s="46"/>
      <c r="N8" s="45"/>
      <c r="O8" s="46"/>
      <c r="P8" s="45"/>
      <c r="Q8" s="46"/>
      <c r="R8" s="45"/>
      <c r="S8" s="46"/>
      <c r="T8" s="45"/>
      <c r="U8" s="46"/>
    </row>
    <row r="9" spans="1:21" ht="17.25" customHeight="1" x14ac:dyDescent="0.25">
      <c r="A9" s="52"/>
      <c r="B9" s="21" t="s">
        <v>14</v>
      </c>
      <c r="C9" s="21" t="s">
        <v>15</v>
      </c>
      <c r="D9" s="21" t="s">
        <v>14</v>
      </c>
      <c r="E9" s="21" t="s">
        <v>15</v>
      </c>
      <c r="F9" s="21" t="s">
        <v>14</v>
      </c>
      <c r="G9" s="21" t="s">
        <v>15</v>
      </c>
      <c r="H9" s="21" t="s">
        <v>14</v>
      </c>
      <c r="I9" s="21" t="s">
        <v>15</v>
      </c>
      <c r="J9" s="21" t="s">
        <v>14</v>
      </c>
      <c r="K9" s="21" t="s">
        <v>15</v>
      </c>
      <c r="L9" s="21" t="s">
        <v>14</v>
      </c>
      <c r="M9" s="21" t="s">
        <v>15</v>
      </c>
      <c r="N9" s="21" t="s">
        <v>14</v>
      </c>
      <c r="O9" s="21" t="s">
        <v>15</v>
      </c>
      <c r="P9" s="21" t="s">
        <v>14</v>
      </c>
      <c r="Q9" s="21" t="s">
        <v>15</v>
      </c>
      <c r="R9" s="21" t="s">
        <v>14</v>
      </c>
      <c r="S9" s="21" t="s">
        <v>15</v>
      </c>
      <c r="T9" s="21" t="s">
        <v>14</v>
      </c>
      <c r="U9" s="21" t="s">
        <v>15</v>
      </c>
    </row>
    <row r="10" spans="1:21" x14ac:dyDescent="0.25">
      <c r="A10" s="3" t="s">
        <v>16</v>
      </c>
      <c r="B10" s="33">
        <v>5145028005.3100004</v>
      </c>
      <c r="C10" s="34">
        <v>6.0100000000000001E-2</v>
      </c>
      <c r="D10" s="33">
        <v>108037222378.28999</v>
      </c>
      <c r="E10" s="34">
        <v>7.0300000000000001E-2</v>
      </c>
      <c r="F10" s="33">
        <v>1935677668.55</v>
      </c>
      <c r="G10" s="34">
        <v>6.2799999999999995E-2</v>
      </c>
      <c r="H10" s="33">
        <v>143402994927.54001</v>
      </c>
      <c r="I10" s="34">
        <v>6.5799999999999997E-2</v>
      </c>
      <c r="J10" s="33">
        <v>79094621330.440002</v>
      </c>
      <c r="K10" s="34">
        <v>7.2599999999999998E-2</v>
      </c>
      <c r="L10" s="33">
        <v>2651037885.0900002</v>
      </c>
      <c r="M10" s="34">
        <v>6.4899999999999999E-2</v>
      </c>
      <c r="N10" s="33">
        <v>88962787577.25</v>
      </c>
      <c r="O10" s="34">
        <v>5.9200000000000003E-2</v>
      </c>
      <c r="P10" s="33">
        <v>11331480244.27</v>
      </c>
      <c r="Q10" s="34">
        <v>6.6500000000000004E-2</v>
      </c>
      <c r="R10" s="33">
        <v>9804356685.8799992</v>
      </c>
      <c r="S10" s="34">
        <v>6.3200000000000006E-2</v>
      </c>
      <c r="T10" s="33">
        <v>33804446633.66</v>
      </c>
      <c r="U10" s="34">
        <v>7.3300000000000004E-2</v>
      </c>
    </row>
    <row r="11" spans="1:21" ht="17.25" x14ac:dyDescent="0.25">
      <c r="A11" s="3" t="s">
        <v>17</v>
      </c>
      <c r="B11" s="33">
        <v>280445791.56</v>
      </c>
      <c r="C11" s="34">
        <v>0.1071</v>
      </c>
      <c r="D11" s="33">
        <v>8615087665.1299992</v>
      </c>
      <c r="E11" s="34">
        <v>0.1</v>
      </c>
      <c r="F11" s="33">
        <v>244895477.31</v>
      </c>
      <c r="G11" s="34">
        <v>9.3399999999999997E-2</v>
      </c>
      <c r="H11" s="33">
        <v>19945961601.380001</v>
      </c>
      <c r="I11" s="34">
        <v>9.3899999999999997E-2</v>
      </c>
      <c r="J11" s="33">
        <v>6127836361.3999996</v>
      </c>
      <c r="K11" s="34">
        <v>9.4299999999999995E-2</v>
      </c>
      <c r="L11" s="33">
        <v>47678001.740000002</v>
      </c>
      <c r="M11" s="34">
        <v>0.1</v>
      </c>
      <c r="N11" s="33">
        <v>17050847968.709999</v>
      </c>
      <c r="O11" s="34">
        <v>9.4100000000000003E-2</v>
      </c>
      <c r="P11" s="33">
        <v>856292129.53999996</v>
      </c>
      <c r="Q11" s="34">
        <v>8.7300000000000003E-2</v>
      </c>
      <c r="R11" s="33">
        <v>357588430.11000001</v>
      </c>
      <c r="S11" s="34">
        <v>9.5200000000000007E-2</v>
      </c>
      <c r="T11" s="33">
        <v>3583761481.0700002</v>
      </c>
      <c r="U11" s="34">
        <v>9.5000000000000001E-2</v>
      </c>
    </row>
    <row r="12" spans="1:21" x14ac:dyDescent="0.25">
      <c r="A12" s="3" t="s">
        <v>18</v>
      </c>
      <c r="B12" s="33">
        <v>1679454287.9400001</v>
      </c>
      <c r="C12" s="34">
        <v>9.98E-2</v>
      </c>
      <c r="D12" s="33">
        <v>7661163347.8999996</v>
      </c>
      <c r="E12" s="34">
        <v>7.9399999999999998E-2</v>
      </c>
      <c r="F12" s="35">
        <v>732354240.83000004</v>
      </c>
      <c r="G12" s="34">
        <v>0.10390000000000001</v>
      </c>
      <c r="H12" s="33">
        <v>7605197040.8000002</v>
      </c>
      <c r="I12" s="34">
        <v>8.9499999999999996E-2</v>
      </c>
      <c r="J12" s="33">
        <v>3497706647.2600002</v>
      </c>
      <c r="K12" s="34">
        <v>8.3699999999999997E-2</v>
      </c>
      <c r="L12" s="36">
        <v>0</v>
      </c>
      <c r="M12" s="36">
        <v>0</v>
      </c>
      <c r="N12" s="33">
        <v>3512437838.6799998</v>
      </c>
      <c r="O12" s="34">
        <v>5.8700000000000002E-2</v>
      </c>
      <c r="P12" s="33">
        <v>277718300.55000001</v>
      </c>
      <c r="Q12" s="34">
        <v>7.5899999999999995E-2</v>
      </c>
      <c r="R12" s="33">
        <v>615413583.50999999</v>
      </c>
      <c r="S12" s="34">
        <v>9.06E-2</v>
      </c>
      <c r="T12" s="33">
        <v>903439345.01999998</v>
      </c>
      <c r="U12" s="34">
        <v>6.3299999999999995E-2</v>
      </c>
    </row>
    <row r="13" spans="1:21" x14ac:dyDescent="0.25">
      <c r="A13" s="3" t="s">
        <v>19</v>
      </c>
      <c r="B13" s="37">
        <v>0</v>
      </c>
      <c r="C13" s="37">
        <v>0</v>
      </c>
      <c r="D13" s="37">
        <v>0</v>
      </c>
      <c r="E13" s="37">
        <v>0</v>
      </c>
      <c r="F13" s="37">
        <v>0</v>
      </c>
      <c r="G13" s="37">
        <v>0</v>
      </c>
      <c r="H13" s="33">
        <v>128618241.25</v>
      </c>
      <c r="I13" s="34">
        <v>8.7999999999999995E-2</v>
      </c>
      <c r="J13" s="33">
        <v>171517276.59</v>
      </c>
      <c r="K13" s="34">
        <v>8.7900000000000006E-2</v>
      </c>
      <c r="L13" s="36">
        <v>0</v>
      </c>
      <c r="M13" s="36">
        <v>0</v>
      </c>
      <c r="N13" s="33">
        <v>143023484.27000001</v>
      </c>
      <c r="O13" s="34">
        <v>8.7999999999999995E-2</v>
      </c>
      <c r="P13" s="33">
        <v>2146923.39</v>
      </c>
      <c r="Q13" s="34">
        <v>8.7499999999999994E-2</v>
      </c>
      <c r="R13" s="36">
        <v>0</v>
      </c>
      <c r="S13" s="36">
        <v>0</v>
      </c>
      <c r="T13" s="33">
        <v>6440770.1600000001</v>
      </c>
      <c r="U13" s="34">
        <v>8.7499999999999994E-2</v>
      </c>
    </row>
    <row r="14" spans="1:21" ht="17.25" x14ac:dyDescent="0.25">
      <c r="A14" s="3" t="s">
        <v>20</v>
      </c>
      <c r="B14" s="33">
        <v>235861930.28</v>
      </c>
      <c r="C14" s="34">
        <v>9.4E-2</v>
      </c>
      <c r="D14" s="33">
        <v>1984752463.98</v>
      </c>
      <c r="E14" s="34">
        <v>8.1199999999999994E-2</v>
      </c>
      <c r="F14" s="33">
        <v>458182988.57999998</v>
      </c>
      <c r="G14" s="34">
        <v>9.74E-2</v>
      </c>
      <c r="H14" s="33">
        <v>4476393231.79</v>
      </c>
      <c r="I14" s="34">
        <v>9.8100000000000007E-2</v>
      </c>
      <c r="J14" s="33">
        <v>3879574152.0300002</v>
      </c>
      <c r="K14" s="34">
        <v>0.1061</v>
      </c>
      <c r="L14" s="33">
        <v>1355086266.4400001</v>
      </c>
      <c r="M14" s="34">
        <v>8.8999999999999996E-2</v>
      </c>
      <c r="N14" s="33">
        <v>1792892137.74</v>
      </c>
      <c r="O14" s="34">
        <v>4.3400000000000001E-2</v>
      </c>
      <c r="P14" s="33">
        <v>589745345.45000005</v>
      </c>
      <c r="Q14" s="34">
        <v>0.10639999999999999</v>
      </c>
      <c r="R14" s="33">
        <v>2479200271.5500002</v>
      </c>
      <c r="S14" s="34">
        <v>0.1019</v>
      </c>
      <c r="T14" s="33">
        <v>2305240795.2800002</v>
      </c>
      <c r="U14" s="34">
        <v>0.10639999999999999</v>
      </c>
    </row>
    <row r="15" spans="1:21" ht="17.25" x14ac:dyDescent="0.25">
      <c r="A15" s="3" t="s">
        <v>21</v>
      </c>
      <c r="B15" s="33">
        <v>570377656.28999996</v>
      </c>
      <c r="C15" s="34">
        <v>6.59E-2</v>
      </c>
      <c r="D15" s="33">
        <v>2227428848.6500001</v>
      </c>
      <c r="E15" s="34">
        <v>6.7699999999999996E-2</v>
      </c>
      <c r="F15" s="33">
        <v>218869553.50999999</v>
      </c>
      <c r="G15" s="34">
        <v>6.1899999999999997E-2</v>
      </c>
      <c r="H15" s="33">
        <v>11274638892.01</v>
      </c>
      <c r="I15" s="34">
        <v>6.7699999999999996E-2</v>
      </c>
      <c r="J15" s="33">
        <v>7244137321.2200003</v>
      </c>
      <c r="K15" s="34">
        <v>6.6699999999999995E-2</v>
      </c>
      <c r="L15" s="33">
        <v>1134315257.3199999</v>
      </c>
      <c r="M15" s="34">
        <v>7.1599999999999997E-2</v>
      </c>
      <c r="N15" s="33">
        <v>9463261755.8600006</v>
      </c>
      <c r="O15" s="34">
        <v>5.4800000000000001E-2</v>
      </c>
      <c r="P15" s="33">
        <v>1223026949.95</v>
      </c>
      <c r="Q15" s="34">
        <v>6.1400000000000003E-2</v>
      </c>
      <c r="R15" s="33">
        <v>6359634932.5</v>
      </c>
      <c r="S15" s="34">
        <v>0.12379999999999999</v>
      </c>
      <c r="T15" s="33">
        <v>3025853927.98</v>
      </c>
      <c r="U15" s="34">
        <v>6.3700000000000007E-2</v>
      </c>
    </row>
    <row r="16" spans="1:21" ht="19.5" customHeight="1" x14ac:dyDescent="0.25">
      <c r="A16" s="3" t="s">
        <v>22</v>
      </c>
      <c r="B16" s="37">
        <v>215617976.05000001</v>
      </c>
      <c r="C16" s="38">
        <v>1.0999999999999999E-2</v>
      </c>
      <c r="D16" s="33">
        <v>11560840617.709999</v>
      </c>
      <c r="E16" s="38">
        <v>2.76E-2</v>
      </c>
      <c r="F16" s="39">
        <v>236715183.63999999</v>
      </c>
      <c r="G16" s="38">
        <v>5.11E-2</v>
      </c>
      <c r="H16" s="39">
        <v>31220220440.779999</v>
      </c>
      <c r="I16" s="38">
        <v>2.35E-2</v>
      </c>
      <c r="J16" s="33">
        <v>11976860383.370001</v>
      </c>
      <c r="K16" s="38">
        <v>2.7E-2</v>
      </c>
      <c r="L16" s="37">
        <v>0</v>
      </c>
      <c r="M16" s="37">
        <v>0</v>
      </c>
      <c r="N16" s="33">
        <v>7830779758.6300001</v>
      </c>
      <c r="O16" s="38">
        <v>3.0499999999999999E-2</v>
      </c>
      <c r="P16" s="33">
        <v>308968433.39999998</v>
      </c>
      <c r="Q16" s="34">
        <v>4.2000000000000003E-2</v>
      </c>
      <c r="R16" s="37">
        <v>0</v>
      </c>
      <c r="S16" s="37">
        <v>0</v>
      </c>
      <c r="T16" s="33">
        <v>3494258217.6799998</v>
      </c>
      <c r="U16" s="38">
        <v>3.7400000000000003E-2</v>
      </c>
    </row>
    <row r="17" spans="1:21" ht="19.5" customHeight="1" x14ac:dyDescent="0.25">
      <c r="A17" s="3" t="s">
        <v>43</v>
      </c>
      <c r="B17" s="37">
        <v>0</v>
      </c>
      <c r="C17" s="36">
        <v>0</v>
      </c>
      <c r="D17" s="36">
        <v>0</v>
      </c>
      <c r="E17" s="36">
        <v>0</v>
      </c>
      <c r="F17" s="39">
        <v>113975064.8</v>
      </c>
      <c r="G17" s="38">
        <v>5.7500000000000002E-2</v>
      </c>
      <c r="H17" s="36">
        <v>0</v>
      </c>
      <c r="I17" s="36">
        <v>0</v>
      </c>
      <c r="J17" s="36">
        <v>0</v>
      </c>
      <c r="K17" s="36">
        <v>0</v>
      </c>
      <c r="L17" s="37">
        <v>0</v>
      </c>
      <c r="M17" s="37">
        <v>0</v>
      </c>
      <c r="N17" s="36">
        <v>0</v>
      </c>
      <c r="O17" s="36">
        <v>0</v>
      </c>
      <c r="P17" s="36">
        <v>0</v>
      </c>
      <c r="Q17" s="36">
        <v>0</v>
      </c>
      <c r="R17" s="36">
        <v>0</v>
      </c>
      <c r="S17" s="36">
        <v>0</v>
      </c>
      <c r="T17" s="36">
        <v>0</v>
      </c>
      <c r="U17" s="36">
        <v>0</v>
      </c>
    </row>
    <row r="18" spans="1:21" s="11" customFormat="1" ht="32.25" x14ac:dyDescent="0.25">
      <c r="A18" s="3" t="s">
        <v>23</v>
      </c>
      <c r="B18" s="37">
        <v>0</v>
      </c>
      <c r="C18" s="37">
        <v>0</v>
      </c>
      <c r="D18" s="33">
        <v>5942875867.1999998</v>
      </c>
      <c r="E18" s="34">
        <v>8.7300000000000003E-2</v>
      </c>
      <c r="F18" s="36">
        <v>0</v>
      </c>
      <c r="G18" s="36">
        <v>0</v>
      </c>
      <c r="H18" s="35">
        <v>1579751812.8</v>
      </c>
      <c r="I18" s="34">
        <v>8.7300000000000003E-2</v>
      </c>
      <c r="J18" s="39">
        <v>2145573616.7</v>
      </c>
      <c r="K18" s="40">
        <v>0.1028</v>
      </c>
      <c r="L18" s="36">
        <v>0</v>
      </c>
      <c r="M18" s="36">
        <v>0</v>
      </c>
      <c r="N18" s="33">
        <v>1379148408</v>
      </c>
      <c r="O18" s="34">
        <v>8.7300000000000003E-2</v>
      </c>
      <c r="P18" s="36">
        <v>0</v>
      </c>
      <c r="Q18" s="36">
        <v>0</v>
      </c>
      <c r="R18" s="36">
        <v>0</v>
      </c>
      <c r="S18" s="36">
        <v>0</v>
      </c>
      <c r="T18" s="37">
        <v>0</v>
      </c>
      <c r="U18" s="37">
        <v>0</v>
      </c>
    </row>
    <row r="19" spans="1:21" s="11" customFormat="1" x14ac:dyDescent="0.25">
      <c r="A19" s="3" t="s">
        <v>24</v>
      </c>
      <c r="B19" s="37">
        <v>0</v>
      </c>
      <c r="C19" s="37">
        <v>0</v>
      </c>
      <c r="D19" s="37">
        <v>0</v>
      </c>
      <c r="E19" s="37">
        <v>0</v>
      </c>
      <c r="F19" s="36">
        <v>0</v>
      </c>
      <c r="G19" s="37">
        <v>0</v>
      </c>
      <c r="H19" s="36">
        <v>0</v>
      </c>
      <c r="I19" s="36">
        <v>0</v>
      </c>
      <c r="J19" s="36">
        <v>0</v>
      </c>
      <c r="K19" s="36">
        <v>0</v>
      </c>
      <c r="L19" s="36">
        <v>0</v>
      </c>
      <c r="M19" s="36">
        <v>0</v>
      </c>
      <c r="N19" s="36">
        <v>0</v>
      </c>
      <c r="O19" s="36">
        <v>0</v>
      </c>
      <c r="P19" s="36">
        <v>0</v>
      </c>
      <c r="Q19" s="36">
        <v>0</v>
      </c>
      <c r="R19" s="33">
        <v>247634569.52000001</v>
      </c>
      <c r="S19" s="34">
        <v>3.9199999999999999E-2</v>
      </c>
      <c r="T19" s="37">
        <v>0</v>
      </c>
      <c r="U19" s="37">
        <v>0</v>
      </c>
    </row>
    <row r="20" spans="1:21" ht="17.25" x14ac:dyDescent="0.25">
      <c r="A20" s="3" t="s">
        <v>25</v>
      </c>
      <c r="B20" s="33">
        <v>1641744526.24</v>
      </c>
      <c r="C20" s="34">
        <v>6.0499999999999998E-2</v>
      </c>
      <c r="D20" s="33">
        <v>17950334779.709999</v>
      </c>
      <c r="E20" s="34">
        <v>8.4500000000000006E-2</v>
      </c>
      <c r="F20" s="33">
        <v>1562053643.04</v>
      </c>
      <c r="G20" s="41">
        <v>8.6400000000000005E-2</v>
      </c>
      <c r="H20" s="33">
        <v>53288943156.730003</v>
      </c>
      <c r="I20" s="34">
        <v>8.3500000000000005E-2</v>
      </c>
      <c r="J20" s="33">
        <v>20726722950.48</v>
      </c>
      <c r="K20" s="34">
        <v>6.8500000000000005E-2</v>
      </c>
      <c r="L20" s="33">
        <v>2712020055.6399999</v>
      </c>
      <c r="M20" s="34">
        <v>7.7799999999999994E-2</v>
      </c>
      <c r="N20" s="33">
        <v>37477212207.169998</v>
      </c>
      <c r="O20" s="34">
        <v>9.7900000000000001E-2</v>
      </c>
      <c r="P20" s="33">
        <v>4677524440.3299999</v>
      </c>
      <c r="Q20" s="34">
        <v>6.5500000000000003E-2</v>
      </c>
      <c r="R20" s="33">
        <v>5550142976.75</v>
      </c>
      <c r="S20" s="34">
        <v>8.9800000000000005E-2</v>
      </c>
      <c r="T20" s="33">
        <v>11320639002.780001</v>
      </c>
      <c r="U20" s="34">
        <v>7.7799999999999994E-2</v>
      </c>
    </row>
    <row r="21" spans="1:21" ht="32.25" x14ac:dyDescent="0.25">
      <c r="A21" s="3" t="s">
        <v>26</v>
      </c>
      <c r="B21" s="33">
        <v>20485427.539999999</v>
      </c>
      <c r="C21" s="38">
        <v>2.4299999999999999E-2</v>
      </c>
      <c r="D21" s="33">
        <v>1512038153.29</v>
      </c>
      <c r="E21" s="34">
        <v>0.25230000000000002</v>
      </c>
      <c r="F21" s="39">
        <v>29703877.370000001</v>
      </c>
      <c r="G21" s="34">
        <v>0.48520000000000002</v>
      </c>
      <c r="H21" s="39">
        <v>2301506320.6799998</v>
      </c>
      <c r="I21" s="34">
        <v>0.44140000000000001</v>
      </c>
      <c r="J21" s="33">
        <v>1651139628.76</v>
      </c>
      <c r="K21" s="34">
        <v>0.26250000000000001</v>
      </c>
      <c r="L21" s="37">
        <v>0</v>
      </c>
      <c r="M21" s="37">
        <v>0</v>
      </c>
      <c r="N21" s="33">
        <v>1096516850.6600001</v>
      </c>
      <c r="O21" s="34">
        <v>0.18870000000000001</v>
      </c>
      <c r="P21" s="37">
        <v>0</v>
      </c>
      <c r="Q21" s="37">
        <v>0</v>
      </c>
      <c r="R21" s="37">
        <v>0</v>
      </c>
      <c r="S21" s="37">
        <v>0</v>
      </c>
      <c r="T21" s="37">
        <v>0</v>
      </c>
      <c r="U21" s="37">
        <v>0</v>
      </c>
    </row>
    <row r="22" spans="1:21" ht="30" x14ac:dyDescent="0.25">
      <c r="A22" s="3" t="s">
        <v>27</v>
      </c>
      <c r="B22" s="37">
        <v>0</v>
      </c>
      <c r="C22" s="37">
        <v>0</v>
      </c>
      <c r="D22" s="36">
        <v>25690324891.919998</v>
      </c>
      <c r="E22" s="38">
        <v>9.3899999999999997E-2</v>
      </c>
      <c r="F22" s="37">
        <v>45536174.200000003</v>
      </c>
      <c r="G22" s="38">
        <v>9.2499999999999999E-2</v>
      </c>
      <c r="H22" s="37">
        <v>0</v>
      </c>
      <c r="I22" s="37">
        <v>0</v>
      </c>
      <c r="J22" s="33">
        <v>286090509.10000002</v>
      </c>
      <c r="K22" s="34">
        <v>5.0500000000000003E-2</v>
      </c>
      <c r="L22" s="37">
        <v>0</v>
      </c>
      <c r="M22" s="37">
        <v>0</v>
      </c>
      <c r="N22" s="37">
        <v>556268925</v>
      </c>
      <c r="O22" s="38">
        <v>9.2499999999999999E-2</v>
      </c>
      <c r="P22" s="33">
        <v>125164423.31999999</v>
      </c>
      <c r="Q22" s="34">
        <v>5.0500000000000003E-2</v>
      </c>
      <c r="R22" s="36">
        <v>0</v>
      </c>
      <c r="S22" s="36">
        <v>0</v>
      </c>
      <c r="T22" s="33">
        <v>125164423.31999999</v>
      </c>
      <c r="U22" s="34">
        <v>5.0500000000000003E-2</v>
      </c>
    </row>
    <row r="23" spans="1:21" x14ac:dyDescent="0.25">
      <c r="A23" s="3" t="s">
        <v>28</v>
      </c>
      <c r="B23" s="37">
        <v>0</v>
      </c>
      <c r="C23" s="37">
        <v>0</v>
      </c>
      <c r="D23" s="33">
        <v>356787482.24000001</v>
      </c>
      <c r="E23" s="38">
        <v>8.4000000000000005E-2</v>
      </c>
      <c r="F23" s="37">
        <v>0</v>
      </c>
      <c r="G23" s="37">
        <v>0</v>
      </c>
      <c r="H23" s="37">
        <v>0</v>
      </c>
      <c r="I23" s="37">
        <v>0</v>
      </c>
      <c r="J23" s="33">
        <v>102743012.70999999</v>
      </c>
      <c r="K23" s="34">
        <v>8.4000000000000005E-2</v>
      </c>
      <c r="L23" s="37">
        <v>0</v>
      </c>
      <c r="M23" s="37">
        <v>0</v>
      </c>
      <c r="N23" s="33">
        <v>102743012.70999999</v>
      </c>
      <c r="O23" s="34">
        <v>8.4000000000000005E-2</v>
      </c>
      <c r="P23" s="36">
        <v>0</v>
      </c>
      <c r="Q23" s="36">
        <v>0</v>
      </c>
      <c r="R23" s="36">
        <v>0</v>
      </c>
      <c r="S23" s="36">
        <v>0</v>
      </c>
      <c r="T23" s="37">
        <v>0</v>
      </c>
      <c r="U23" s="37">
        <v>0</v>
      </c>
    </row>
    <row r="24" spans="1:21" ht="16.5" customHeight="1" x14ac:dyDescent="0.25">
      <c r="A24" s="2" t="s">
        <v>29</v>
      </c>
      <c r="B24" s="6">
        <f>SUM(B10:B23)</f>
        <v>9789015601.2100029</v>
      </c>
      <c r="C24" s="1">
        <f>+SUMPRODUCT(B10:B23,C10:C23/B24)</f>
        <v>6.8323061177680722E-2</v>
      </c>
      <c r="D24" s="6">
        <f>SUM(D10:D23)</f>
        <v>191538856496.01996</v>
      </c>
      <c r="E24" s="1">
        <f>+SUMPRODUCT(D10:D23,E10:E23/D24)</f>
        <v>7.5991135187948866E-2</v>
      </c>
      <c r="F24" s="6">
        <f>SUM(F10:F23)</f>
        <v>5577963871.8299999</v>
      </c>
      <c r="G24" s="1">
        <f>+SUMPRODUCT(F10:F23,G10:G23/F24)</f>
        <v>8.0842404841900556E-2</v>
      </c>
      <c r="H24" s="6">
        <f>SUM(H10:H23)</f>
        <v>275224225665.76001</v>
      </c>
      <c r="I24" s="1">
        <f>+SUMPRODUCT(H10:H23,I10:I23/H24)</f>
        <v>7.0997939007346744E-2</v>
      </c>
      <c r="J24" s="6">
        <f>SUM(J10:J23)</f>
        <v>136904523190.05998</v>
      </c>
      <c r="K24" s="1">
        <f>+SUMPRODUCT(J10:J23,K10:K23/J24)</f>
        <v>7.2627173260685074E-2</v>
      </c>
      <c r="L24" s="6">
        <f>SUM(L10:L23)</f>
        <v>7900137466.2299995</v>
      </c>
      <c r="M24" s="1">
        <f>+SUMPRODUCT(L10:L23,M10:M23/L24)</f>
        <v>7.4636039170566854E-2</v>
      </c>
      <c r="N24" s="6">
        <f>SUM(N10:N23)</f>
        <v>169367919924.67999</v>
      </c>
      <c r="O24" s="1">
        <f>+SUMPRODUCT(N10:N23,O10:O23/N24)</f>
        <v>7.0742451029632378E-2</v>
      </c>
      <c r="P24" s="6">
        <f>SUM(P10:P23)</f>
        <v>19392067190.200001</v>
      </c>
      <c r="Q24" s="1">
        <f>+SUMPRODUCT(P10:P23,Q10:Q23/P24)</f>
        <v>6.7712353148695406E-2</v>
      </c>
      <c r="R24" s="6">
        <f>SUM(R10:R23)</f>
        <v>25413971449.82</v>
      </c>
      <c r="S24" s="1">
        <f>+SUMPRODUCT(R10:R23,S10:S23/R24)</f>
        <v>8.8828999551263069E-2</v>
      </c>
      <c r="T24" s="6">
        <f>SUM(T10:T23)</f>
        <v>58569244596.950005</v>
      </c>
      <c r="U24" s="1">
        <f>+SUMPRODUCT(T10:T23,U10:U23/T24)</f>
        <v>7.3961186927593903E-2</v>
      </c>
    </row>
    <row r="25" spans="1:21" x14ac:dyDescent="0.25">
      <c r="B25" s="13"/>
      <c r="C25" s="13"/>
      <c r="D25" s="13"/>
      <c r="E25" s="13"/>
      <c r="F25" s="13"/>
      <c r="G25" s="13"/>
      <c r="H25" s="13"/>
      <c r="I25" s="13"/>
      <c r="J25" s="13"/>
      <c r="K25" s="13"/>
      <c r="L25" s="13"/>
      <c r="M25" s="13"/>
      <c r="N25" s="13"/>
      <c r="O25" s="13"/>
      <c r="P25" s="20"/>
      <c r="Q25" s="13"/>
      <c r="R25" s="13"/>
      <c r="T25" s="13"/>
    </row>
    <row r="26" spans="1:21" ht="18" customHeight="1" x14ac:dyDescent="0.25">
      <c r="A26" s="42"/>
      <c r="B26" s="42"/>
      <c r="C26" s="42"/>
      <c r="D26" s="42"/>
      <c r="E26" s="42"/>
      <c r="F26" s="42"/>
      <c r="G26" s="42"/>
      <c r="H26" s="42"/>
      <c r="I26" s="42"/>
      <c r="J26" s="42"/>
      <c r="K26" s="42"/>
      <c r="T26" s="16"/>
    </row>
    <row r="27" spans="1:21" ht="18" customHeight="1" x14ac:dyDescent="0.25">
      <c r="A27" s="42" t="s">
        <v>30</v>
      </c>
      <c r="B27" s="42"/>
      <c r="C27" s="42"/>
      <c r="D27" s="42"/>
      <c r="E27" s="42"/>
      <c r="F27" s="42"/>
      <c r="G27" s="42"/>
      <c r="H27" s="42"/>
      <c r="I27" s="42"/>
      <c r="J27" s="42"/>
      <c r="K27" s="42"/>
      <c r="T27" s="15"/>
    </row>
    <row r="28" spans="1:21" x14ac:dyDescent="0.25">
      <c r="A28" s="42" t="s">
        <v>31</v>
      </c>
      <c r="B28" s="42"/>
      <c r="C28" s="42"/>
      <c r="D28" s="42"/>
      <c r="E28" s="42"/>
      <c r="F28" s="42"/>
      <c r="G28" s="42"/>
      <c r="H28" s="42"/>
      <c r="I28" s="42"/>
      <c r="J28" s="42"/>
      <c r="K28" s="42"/>
      <c r="T28" s="15"/>
    </row>
    <row r="29" spans="1:21" x14ac:dyDescent="0.25">
      <c r="A29" s="22" t="s">
        <v>32</v>
      </c>
      <c r="B29" s="22"/>
      <c r="C29" s="22"/>
      <c r="D29" s="22"/>
      <c r="E29" s="22"/>
      <c r="F29" s="22"/>
      <c r="G29" s="22"/>
      <c r="H29" s="22"/>
      <c r="I29" s="22"/>
      <c r="J29" s="22"/>
      <c r="K29" s="22"/>
    </row>
    <row r="30" spans="1:21" ht="30" customHeight="1" x14ac:dyDescent="0.25">
      <c r="A30" s="42" t="s">
        <v>48</v>
      </c>
      <c r="B30" s="42"/>
      <c r="C30" s="42"/>
      <c r="D30" s="42"/>
      <c r="E30" s="42"/>
      <c r="F30" s="42"/>
      <c r="G30" s="42"/>
      <c r="H30" s="42"/>
      <c r="I30" s="42"/>
      <c r="J30" s="42"/>
      <c r="K30" s="42"/>
    </row>
    <row r="31" spans="1:21" x14ac:dyDescent="0.25">
      <c r="A31" s="42" t="s">
        <v>34</v>
      </c>
      <c r="B31" s="42"/>
      <c r="C31" s="42"/>
      <c r="D31" s="42"/>
      <c r="E31" s="42"/>
      <c r="F31" s="42"/>
      <c r="G31" s="42"/>
      <c r="H31" s="42"/>
      <c r="I31" s="42"/>
      <c r="J31" s="42"/>
      <c r="K31" s="42"/>
    </row>
    <row r="32" spans="1:21" ht="17.25" customHeight="1" x14ac:dyDescent="0.25">
      <c r="A32" s="42" t="s">
        <v>44</v>
      </c>
      <c r="B32" s="42"/>
      <c r="C32" s="42"/>
      <c r="D32" s="42"/>
      <c r="E32" s="42"/>
      <c r="F32" s="42"/>
      <c r="G32" s="42"/>
      <c r="H32" s="42"/>
      <c r="I32" s="42"/>
      <c r="J32" s="42"/>
      <c r="K32" s="42"/>
    </row>
    <row r="33" spans="1:19" x14ac:dyDescent="0.25">
      <c r="A33" s="42"/>
      <c r="B33" s="42"/>
      <c r="C33" s="42"/>
      <c r="D33" s="42"/>
      <c r="E33" s="42"/>
      <c r="F33" s="42"/>
      <c r="G33" s="42"/>
      <c r="H33" s="42"/>
      <c r="I33" s="42"/>
      <c r="J33" s="42"/>
      <c r="K33" s="42"/>
      <c r="S33" s="12"/>
    </row>
  </sheetData>
  <mergeCells count="23">
    <mergeCell ref="A33:K33"/>
    <mergeCell ref="A26:K26"/>
    <mergeCell ref="A27:K27"/>
    <mergeCell ref="A28:K28"/>
    <mergeCell ref="A30:K30"/>
    <mergeCell ref="A31:K31"/>
    <mergeCell ref="A32:K32"/>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2"/>
  <sheetViews>
    <sheetView showGridLines="0" zoomScaleNormal="100" workbookViewId="0">
      <pane xSplit="1" ySplit="9" topLeftCell="B10" activePane="bottomRight" state="frozen"/>
      <selection pane="topRight" activeCell="B1" sqref="B1"/>
      <selection pane="bottomLeft" activeCell="A10" sqref="A10"/>
      <selection pane="bottomRight" activeCell="A4" sqref="A4:U4"/>
    </sheetView>
  </sheetViews>
  <sheetFormatPr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1" x14ac:dyDescent="0.25">
      <c r="A1" s="47"/>
      <c r="B1" s="47"/>
      <c r="C1" s="47"/>
      <c r="D1" s="47"/>
      <c r="E1" s="47"/>
      <c r="F1" s="47"/>
      <c r="G1" s="47"/>
      <c r="H1" s="47"/>
      <c r="I1" s="47"/>
      <c r="J1" s="47"/>
      <c r="K1" s="47"/>
    </row>
    <row r="2" spans="1:21" x14ac:dyDescent="0.25">
      <c r="A2" s="48" t="s">
        <v>0</v>
      </c>
      <c r="B2" s="48"/>
      <c r="C2" s="48"/>
      <c r="D2" s="48"/>
      <c r="E2" s="48"/>
      <c r="F2" s="48"/>
      <c r="G2" s="48"/>
      <c r="H2" s="48"/>
      <c r="I2" s="48"/>
      <c r="J2" s="48"/>
      <c r="K2" s="48"/>
      <c r="L2" s="48"/>
      <c r="M2" s="48"/>
      <c r="N2" s="48"/>
      <c r="O2" s="48"/>
      <c r="P2" s="48"/>
      <c r="Q2" s="48"/>
      <c r="R2" s="48"/>
      <c r="S2" s="48"/>
      <c r="T2" s="48"/>
      <c r="U2" s="48"/>
    </row>
    <row r="3" spans="1:21" x14ac:dyDescent="0.25">
      <c r="A3" s="48" t="s">
        <v>1</v>
      </c>
      <c r="B3" s="48"/>
      <c r="C3" s="48"/>
      <c r="D3" s="48"/>
      <c r="E3" s="48"/>
      <c r="F3" s="48"/>
      <c r="G3" s="48"/>
      <c r="H3" s="48"/>
      <c r="I3" s="48"/>
      <c r="J3" s="48"/>
      <c r="K3" s="48"/>
      <c r="L3" s="48"/>
      <c r="M3" s="48"/>
      <c r="N3" s="48"/>
      <c r="O3" s="48"/>
      <c r="P3" s="48"/>
      <c r="Q3" s="48"/>
      <c r="R3" s="48"/>
      <c r="S3" s="48"/>
      <c r="T3" s="48"/>
      <c r="U3" s="48"/>
    </row>
    <row r="4" spans="1:21" x14ac:dyDescent="0.25">
      <c r="A4" s="48" t="s">
        <v>49</v>
      </c>
      <c r="B4" s="48"/>
      <c r="C4" s="48"/>
      <c r="D4" s="48"/>
      <c r="E4" s="48"/>
      <c r="F4" s="48"/>
      <c r="G4" s="48"/>
      <c r="H4" s="48"/>
      <c r="I4" s="48"/>
      <c r="J4" s="48"/>
      <c r="K4" s="48"/>
      <c r="L4" s="48"/>
      <c r="M4" s="48"/>
      <c r="N4" s="48"/>
      <c r="O4" s="48"/>
      <c r="P4" s="48"/>
      <c r="Q4" s="48"/>
      <c r="R4" s="48"/>
      <c r="S4" s="48"/>
      <c r="T4" s="48"/>
      <c r="U4" s="48"/>
    </row>
    <row r="5" spans="1:21" x14ac:dyDescent="0.25">
      <c r="A5" s="49" t="s">
        <v>2</v>
      </c>
      <c r="B5" s="49"/>
      <c r="C5" s="49"/>
      <c r="D5" s="49"/>
      <c r="E5" s="49"/>
      <c r="F5" s="49"/>
      <c r="G5" s="49"/>
      <c r="H5" s="49"/>
      <c r="I5" s="49"/>
      <c r="J5" s="49"/>
      <c r="K5" s="49"/>
      <c r="L5" s="49"/>
      <c r="M5" s="49"/>
      <c r="N5" s="49"/>
      <c r="O5" s="49"/>
      <c r="P5" s="49"/>
      <c r="Q5" s="49"/>
      <c r="R5" s="49"/>
      <c r="S5" s="49"/>
      <c r="T5" s="49"/>
      <c r="U5" s="49"/>
    </row>
    <row r="6" spans="1:21" x14ac:dyDescent="0.25">
      <c r="A6" s="5"/>
      <c r="B6" s="4"/>
      <c r="C6" s="4"/>
      <c r="D6" s="4"/>
      <c r="E6" s="4"/>
      <c r="F6" s="4"/>
      <c r="G6" s="4"/>
      <c r="H6" s="4"/>
      <c r="I6" s="4"/>
      <c r="J6" s="4"/>
      <c r="K6" s="4"/>
    </row>
    <row r="7" spans="1:21" ht="9" customHeight="1" x14ac:dyDescent="0.25">
      <c r="A7" s="50" t="s">
        <v>3</v>
      </c>
      <c r="B7" s="43" t="s">
        <v>4</v>
      </c>
      <c r="C7" s="44"/>
      <c r="D7" s="43" t="s">
        <v>5</v>
      </c>
      <c r="E7" s="44"/>
      <c r="F7" s="43" t="s">
        <v>6</v>
      </c>
      <c r="G7" s="44"/>
      <c r="H7" s="43" t="s">
        <v>7</v>
      </c>
      <c r="I7" s="44"/>
      <c r="J7" s="53" t="s">
        <v>8</v>
      </c>
      <c r="K7" s="54"/>
      <c r="L7" s="43" t="s">
        <v>9</v>
      </c>
      <c r="M7" s="44"/>
      <c r="N7" s="43" t="s">
        <v>10</v>
      </c>
      <c r="O7" s="44"/>
      <c r="P7" s="43" t="s">
        <v>11</v>
      </c>
      <c r="Q7" s="44"/>
      <c r="R7" s="43" t="s">
        <v>12</v>
      </c>
      <c r="S7" s="44"/>
      <c r="T7" s="43" t="s">
        <v>13</v>
      </c>
      <c r="U7" s="44"/>
    </row>
    <row r="8" spans="1:21" ht="24" customHeight="1" x14ac:dyDescent="0.25">
      <c r="A8" s="51"/>
      <c r="B8" s="45"/>
      <c r="C8" s="46"/>
      <c r="D8" s="45"/>
      <c r="E8" s="46"/>
      <c r="F8" s="45"/>
      <c r="G8" s="46"/>
      <c r="H8" s="45"/>
      <c r="I8" s="46"/>
      <c r="J8" s="45"/>
      <c r="K8" s="46"/>
      <c r="L8" s="45"/>
      <c r="M8" s="46"/>
      <c r="N8" s="45"/>
      <c r="O8" s="46"/>
      <c r="P8" s="45"/>
      <c r="Q8" s="46"/>
      <c r="R8" s="45"/>
      <c r="S8" s="46"/>
      <c r="T8" s="45"/>
      <c r="U8" s="46"/>
    </row>
    <row r="9" spans="1:21" ht="17.25" customHeight="1" x14ac:dyDescent="0.25">
      <c r="A9" s="52"/>
      <c r="B9" s="21" t="s">
        <v>14</v>
      </c>
      <c r="C9" s="21" t="s">
        <v>15</v>
      </c>
      <c r="D9" s="21" t="s">
        <v>14</v>
      </c>
      <c r="E9" s="21" t="s">
        <v>15</v>
      </c>
      <c r="F9" s="21" t="s">
        <v>14</v>
      </c>
      <c r="G9" s="21" t="s">
        <v>15</v>
      </c>
      <c r="H9" s="21" t="s">
        <v>14</v>
      </c>
      <c r="I9" s="21" t="s">
        <v>15</v>
      </c>
      <c r="J9" s="21" t="s">
        <v>14</v>
      </c>
      <c r="K9" s="21" t="s">
        <v>15</v>
      </c>
      <c r="L9" s="21" t="s">
        <v>14</v>
      </c>
      <c r="M9" s="21" t="s">
        <v>15</v>
      </c>
      <c r="N9" s="21" t="s">
        <v>14</v>
      </c>
      <c r="O9" s="21" t="s">
        <v>15</v>
      </c>
      <c r="P9" s="21" t="s">
        <v>14</v>
      </c>
      <c r="Q9" s="21" t="s">
        <v>15</v>
      </c>
      <c r="R9" s="21" t="s">
        <v>14</v>
      </c>
      <c r="S9" s="21" t="s">
        <v>15</v>
      </c>
      <c r="T9" s="21" t="s">
        <v>14</v>
      </c>
      <c r="U9" s="21" t="s">
        <v>15</v>
      </c>
    </row>
    <row r="10" spans="1:21" x14ac:dyDescent="0.25">
      <c r="A10" s="3" t="s">
        <v>16</v>
      </c>
      <c r="B10" s="33">
        <v>5242443740.4899998</v>
      </c>
      <c r="C10" s="34">
        <v>5.91E-2</v>
      </c>
      <c r="D10" s="33">
        <v>108662576819.59</v>
      </c>
      <c r="E10" s="34">
        <v>7.1800000000000003E-2</v>
      </c>
      <c r="F10" s="33">
        <v>1987117284.6300001</v>
      </c>
      <c r="G10" s="34">
        <v>6.3500000000000001E-2</v>
      </c>
      <c r="H10" s="33">
        <v>142828650185.89999</v>
      </c>
      <c r="I10" s="34">
        <v>6.6199999999999995E-2</v>
      </c>
      <c r="J10" s="33">
        <v>78232010719.789993</v>
      </c>
      <c r="K10" s="34">
        <v>7.2599999999999998E-2</v>
      </c>
      <c r="L10" s="33">
        <v>2835081396.4000001</v>
      </c>
      <c r="M10" s="34">
        <v>6.8400000000000002E-2</v>
      </c>
      <c r="N10" s="33">
        <v>88280068267.740005</v>
      </c>
      <c r="O10" s="34">
        <v>5.9200000000000003E-2</v>
      </c>
      <c r="P10" s="33">
        <v>11234828207.75</v>
      </c>
      <c r="Q10" s="34">
        <v>6.6600000000000006E-2</v>
      </c>
      <c r="R10" s="33">
        <v>9729774555.6000004</v>
      </c>
      <c r="S10" s="34">
        <v>6.3299999999999995E-2</v>
      </c>
      <c r="T10" s="33">
        <v>33669784210.959999</v>
      </c>
      <c r="U10" s="34">
        <v>7.3400000000000007E-2</v>
      </c>
    </row>
    <row r="11" spans="1:21" ht="17.25" x14ac:dyDescent="0.25">
      <c r="A11" s="3" t="s">
        <v>17</v>
      </c>
      <c r="B11" s="33">
        <v>277381226.05000001</v>
      </c>
      <c r="C11" s="34">
        <v>0.1071</v>
      </c>
      <c r="D11" s="33">
        <v>10201042164.73</v>
      </c>
      <c r="E11" s="34">
        <v>0.10009999999999999</v>
      </c>
      <c r="F11" s="33">
        <v>246936188.90000001</v>
      </c>
      <c r="G11" s="34">
        <v>9.3399999999999997E-2</v>
      </c>
      <c r="H11" s="33">
        <v>24015081564.169998</v>
      </c>
      <c r="I11" s="34">
        <v>9.5299999999999996E-2</v>
      </c>
      <c r="J11" s="33">
        <v>9133589116.8600006</v>
      </c>
      <c r="K11" s="34">
        <v>9.6100000000000005E-2</v>
      </c>
      <c r="L11" s="33">
        <v>48100486.259999998</v>
      </c>
      <c r="M11" s="34">
        <v>0.1</v>
      </c>
      <c r="N11" s="33">
        <v>18602106200.43</v>
      </c>
      <c r="O11" s="34">
        <v>9.5200000000000007E-2</v>
      </c>
      <c r="P11" s="33">
        <v>859880089.88</v>
      </c>
      <c r="Q11" s="34">
        <v>9.0499999999999997E-2</v>
      </c>
      <c r="R11" s="33">
        <v>360620520.82999998</v>
      </c>
      <c r="S11" s="34">
        <v>9.5299999999999996E-2</v>
      </c>
      <c r="T11" s="33">
        <v>3576381707.3000002</v>
      </c>
      <c r="U11" s="34">
        <v>9.4899999999999998E-2</v>
      </c>
    </row>
    <row r="12" spans="1:21" x14ac:dyDescent="0.25">
      <c r="A12" s="3" t="s">
        <v>18</v>
      </c>
      <c r="B12" s="33">
        <v>1677660044.8399999</v>
      </c>
      <c r="C12" s="34">
        <v>9.9699999999999997E-2</v>
      </c>
      <c r="D12" s="33">
        <v>7593006965.0699997</v>
      </c>
      <c r="E12" s="34">
        <v>7.9600000000000004E-2</v>
      </c>
      <c r="F12" s="35">
        <v>727847048.21000004</v>
      </c>
      <c r="G12" s="34">
        <v>0.1038</v>
      </c>
      <c r="H12" s="33">
        <v>7540488511.2600002</v>
      </c>
      <c r="I12" s="34">
        <v>8.9700000000000002E-2</v>
      </c>
      <c r="J12" s="33">
        <v>3479198226.23</v>
      </c>
      <c r="K12" s="34">
        <v>8.3799999999999999E-2</v>
      </c>
      <c r="L12" s="36">
        <v>0</v>
      </c>
      <c r="M12" s="36">
        <v>0</v>
      </c>
      <c r="N12" s="33">
        <v>3440027154.75</v>
      </c>
      <c r="O12" s="34">
        <v>5.8700000000000002E-2</v>
      </c>
      <c r="P12" s="33">
        <v>275836831.57999998</v>
      </c>
      <c r="Q12" s="34">
        <v>7.6200000000000004E-2</v>
      </c>
      <c r="R12" s="33">
        <v>602889546.65999997</v>
      </c>
      <c r="S12" s="34">
        <v>9.0700000000000003E-2</v>
      </c>
      <c r="T12" s="33">
        <v>889351337.82000005</v>
      </c>
      <c r="U12" s="34">
        <v>6.3299999999999995E-2</v>
      </c>
    </row>
    <row r="13" spans="1:21" x14ac:dyDescent="0.25">
      <c r="A13" s="3" t="s">
        <v>19</v>
      </c>
      <c r="B13" s="37">
        <v>0</v>
      </c>
      <c r="C13" s="37">
        <v>0</v>
      </c>
      <c r="D13" s="37">
        <v>0</v>
      </c>
      <c r="E13" s="37">
        <v>0</v>
      </c>
      <c r="F13" s="37">
        <v>0</v>
      </c>
      <c r="G13" s="37">
        <v>0</v>
      </c>
      <c r="H13" s="33">
        <v>129637471.25</v>
      </c>
      <c r="I13" s="34">
        <v>8.7999999999999995E-2</v>
      </c>
      <c r="J13" s="33">
        <v>172875672.83000001</v>
      </c>
      <c r="K13" s="34">
        <v>8.7900000000000006E-2</v>
      </c>
      <c r="L13" s="36">
        <v>0</v>
      </c>
      <c r="M13" s="36">
        <v>0</v>
      </c>
      <c r="N13" s="33">
        <v>144156868.03</v>
      </c>
      <c r="O13" s="34">
        <v>8.7999999999999995E-2</v>
      </c>
      <c r="P13" s="33">
        <v>2163838.42</v>
      </c>
      <c r="Q13" s="34">
        <v>8.7499999999999994E-2</v>
      </c>
      <c r="R13" s="36">
        <v>0</v>
      </c>
      <c r="S13" s="36">
        <v>0</v>
      </c>
      <c r="T13" s="33">
        <v>6491515.25</v>
      </c>
      <c r="U13" s="34">
        <v>8.7499999999999994E-2</v>
      </c>
    </row>
    <row r="14" spans="1:21" ht="17.25" x14ac:dyDescent="0.25">
      <c r="A14" s="3" t="s">
        <v>20</v>
      </c>
      <c r="B14" s="33">
        <v>188532287.81</v>
      </c>
      <c r="C14" s="34">
        <v>0.1119</v>
      </c>
      <c r="D14" s="33">
        <v>704292944.37</v>
      </c>
      <c r="E14" s="34">
        <v>7.2499999999999995E-2</v>
      </c>
      <c r="F14" s="33">
        <v>305817071.57999998</v>
      </c>
      <c r="G14" s="34">
        <v>0.1013</v>
      </c>
      <c r="H14" s="33">
        <v>2979525533.23</v>
      </c>
      <c r="I14" s="34">
        <v>8.8400000000000006E-2</v>
      </c>
      <c r="J14" s="33">
        <v>4005714282.4699998</v>
      </c>
      <c r="K14" s="34">
        <v>9.11E-2</v>
      </c>
      <c r="L14" s="33">
        <v>1106202206.5</v>
      </c>
      <c r="M14" s="34">
        <v>9.8299999999999998E-2</v>
      </c>
      <c r="N14" s="33">
        <v>2602028059.8699999</v>
      </c>
      <c r="O14" s="34">
        <v>6.6699999999999995E-2</v>
      </c>
      <c r="P14" s="33">
        <v>431588641.33999997</v>
      </c>
      <c r="Q14" s="34">
        <v>9.0300000000000005E-2</v>
      </c>
      <c r="R14" s="33">
        <v>2503771625.3000002</v>
      </c>
      <c r="S14" s="34">
        <v>0.1118</v>
      </c>
      <c r="T14" s="33">
        <v>1912691505.1099999</v>
      </c>
      <c r="U14" s="34">
        <v>8.3599999999999994E-2</v>
      </c>
    </row>
    <row r="15" spans="1:21" ht="17.25" x14ac:dyDescent="0.25">
      <c r="A15" s="3" t="s">
        <v>21</v>
      </c>
      <c r="B15" s="33">
        <v>553564405.27999997</v>
      </c>
      <c r="C15" s="34">
        <v>6.6100000000000006E-2</v>
      </c>
      <c r="D15" s="33">
        <v>1672768785.4300001</v>
      </c>
      <c r="E15" s="34">
        <v>6.5000000000000002E-2</v>
      </c>
      <c r="F15" s="33">
        <v>214761562.75</v>
      </c>
      <c r="G15" s="34">
        <v>6.1800000000000001E-2</v>
      </c>
      <c r="H15" s="33">
        <v>9503410287.1800003</v>
      </c>
      <c r="I15" s="34">
        <v>6.9000000000000006E-2</v>
      </c>
      <c r="J15" s="33">
        <v>6136399041.96</v>
      </c>
      <c r="K15" s="34">
        <v>6.54E-2</v>
      </c>
      <c r="L15" s="33">
        <v>1096692899.73</v>
      </c>
      <c r="M15" s="34">
        <v>7.1599999999999997E-2</v>
      </c>
      <c r="N15" s="33">
        <v>7832333662.4399996</v>
      </c>
      <c r="O15" s="34">
        <v>5.4399999999999997E-2</v>
      </c>
      <c r="P15" s="33">
        <v>1200205423.6700001</v>
      </c>
      <c r="Q15" s="34">
        <v>6.1400000000000003E-2</v>
      </c>
      <c r="R15" s="33">
        <v>6271578937.4700003</v>
      </c>
      <c r="S15" s="34">
        <v>0.1239</v>
      </c>
      <c r="T15" s="33">
        <v>2967653775.9000001</v>
      </c>
      <c r="U15" s="34">
        <v>6.3600000000000004E-2</v>
      </c>
    </row>
    <row r="16" spans="1:21" ht="19.5" customHeight="1" x14ac:dyDescent="0.25">
      <c r="A16" s="3" t="s">
        <v>22</v>
      </c>
      <c r="B16" s="37">
        <v>212326247.83000001</v>
      </c>
      <c r="C16" s="38">
        <v>4.1200000000000001E-2</v>
      </c>
      <c r="D16" s="33">
        <v>11466456038.629999</v>
      </c>
      <c r="E16" s="38">
        <v>3.5000000000000003E-2</v>
      </c>
      <c r="F16" s="39">
        <v>234524552.96000001</v>
      </c>
      <c r="G16" s="38">
        <v>5.3900000000000003E-2</v>
      </c>
      <c r="H16" s="39">
        <v>31122913238.709999</v>
      </c>
      <c r="I16" s="38">
        <v>2.47E-2</v>
      </c>
      <c r="J16" s="33">
        <v>11834675737.889999</v>
      </c>
      <c r="K16" s="38">
        <v>2.92E-2</v>
      </c>
      <c r="L16" s="37">
        <v>0</v>
      </c>
      <c r="M16" s="37">
        <v>0</v>
      </c>
      <c r="N16" s="33">
        <v>7980767719.5100002</v>
      </c>
      <c r="O16" s="38">
        <v>2.5600000000000001E-2</v>
      </c>
      <c r="P16" s="33">
        <v>308582214.08999997</v>
      </c>
      <c r="Q16" s="34">
        <v>3.8199999999999998E-2</v>
      </c>
      <c r="R16" s="37">
        <v>0</v>
      </c>
      <c r="S16" s="37">
        <v>0</v>
      </c>
      <c r="T16" s="33">
        <v>3690106953.8299999</v>
      </c>
      <c r="U16" s="38">
        <v>3.4599999999999999E-2</v>
      </c>
    </row>
    <row r="17" spans="1:21" ht="19.5" customHeight="1" x14ac:dyDescent="0.25">
      <c r="A17" s="3" t="s">
        <v>43</v>
      </c>
      <c r="B17" s="37">
        <v>0</v>
      </c>
      <c r="C17" s="37">
        <v>0</v>
      </c>
      <c r="D17" s="37">
        <v>0</v>
      </c>
      <c r="E17" s="37">
        <v>0</v>
      </c>
      <c r="F17" s="39">
        <v>93013800.920000002</v>
      </c>
      <c r="G17" s="38">
        <v>6.4699999999999994E-2</v>
      </c>
      <c r="H17" s="37">
        <v>0</v>
      </c>
      <c r="I17" s="37">
        <v>0</v>
      </c>
      <c r="J17" s="37">
        <v>0</v>
      </c>
      <c r="K17" s="37">
        <v>0</v>
      </c>
      <c r="L17" s="37">
        <v>0</v>
      </c>
      <c r="M17" s="37">
        <v>0</v>
      </c>
      <c r="N17" s="37">
        <v>0</v>
      </c>
      <c r="O17" s="37">
        <v>0</v>
      </c>
      <c r="P17" s="37">
        <v>0</v>
      </c>
      <c r="Q17" s="37">
        <v>0</v>
      </c>
      <c r="R17" s="37">
        <v>0</v>
      </c>
      <c r="S17" s="37">
        <v>0</v>
      </c>
      <c r="T17" s="37">
        <v>0</v>
      </c>
      <c r="U17" s="37">
        <v>0</v>
      </c>
    </row>
    <row r="18" spans="1:21" s="11" customFormat="1" ht="32.25" x14ac:dyDescent="0.25">
      <c r="A18" s="3" t="s">
        <v>23</v>
      </c>
      <c r="B18" s="37">
        <v>0</v>
      </c>
      <c r="C18" s="37">
        <v>0</v>
      </c>
      <c r="D18" s="33">
        <v>5732236950.6000004</v>
      </c>
      <c r="E18" s="34">
        <v>8.7300000000000003E-2</v>
      </c>
      <c r="F18" s="36">
        <v>0</v>
      </c>
      <c r="G18" s="36">
        <v>0</v>
      </c>
      <c r="H18" s="35">
        <v>1523759189.4000001</v>
      </c>
      <c r="I18" s="34">
        <v>8.7300000000000003E-2</v>
      </c>
      <c r="J18" s="33">
        <v>2059284830.9200001</v>
      </c>
      <c r="K18" s="40">
        <v>0.1028</v>
      </c>
      <c r="L18" s="36">
        <v>0</v>
      </c>
      <c r="M18" s="36">
        <v>0</v>
      </c>
      <c r="N18" s="33">
        <v>1330265959</v>
      </c>
      <c r="O18" s="34">
        <v>8.7300000000000003E-2</v>
      </c>
      <c r="P18" s="36">
        <v>0</v>
      </c>
      <c r="Q18" s="36">
        <v>0</v>
      </c>
      <c r="R18" s="36">
        <v>0</v>
      </c>
      <c r="S18" s="36">
        <v>0</v>
      </c>
      <c r="T18" s="37">
        <v>0</v>
      </c>
      <c r="U18" s="37">
        <v>0</v>
      </c>
    </row>
    <row r="19" spans="1:21" s="11" customFormat="1" x14ac:dyDescent="0.25">
      <c r="A19" s="3" t="s">
        <v>24</v>
      </c>
      <c r="B19" s="37">
        <v>0</v>
      </c>
      <c r="C19" s="37">
        <v>0</v>
      </c>
      <c r="D19" s="37">
        <v>0</v>
      </c>
      <c r="E19" s="37">
        <v>0</v>
      </c>
      <c r="F19" s="36">
        <v>0</v>
      </c>
      <c r="G19" s="37">
        <v>0</v>
      </c>
      <c r="H19" s="36">
        <v>0</v>
      </c>
      <c r="I19" s="36">
        <v>0</v>
      </c>
      <c r="J19" s="36">
        <v>0</v>
      </c>
      <c r="K19" s="36">
        <v>0</v>
      </c>
      <c r="L19" s="36">
        <v>0</v>
      </c>
      <c r="M19" s="36">
        <v>0</v>
      </c>
      <c r="N19" s="36">
        <v>0</v>
      </c>
      <c r="O19" s="36">
        <v>0</v>
      </c>
      <c r="P19" s="36">
        <v>0</v>
      </c>
      <c r="Q19" s="36">
        <v>0</v>
      </c>
      <c r="R19" s="36">
        <v>0</v>
      </c>
      <c r="S19" s="36">
        <v>0</v>
      </c>
      <c r="T19" s="37">
        <v>0</v>
      </c>
      <c r="U19" s="37">
        <v>0</v>
      </c>
    </row>
    <row r="20" spans="1:21" ht="17.25" x14ac:dyDescent="0.25">
      <c r="A20" s="3" t="s">
        <v>25</v>
      </c>
      <c r="B20" s="33">
        <v>1770523704.6300001</v>
      </c>
      <c r="C20" s="34">
        <v>6.1400000000000003E-2</v>
      </c>
      <c r="D20" s="33">
        <v>19363387406.599998</v>
      </c>
      <c r="E20" s="34">
        <v>9.2399999999999996E-2</v>
      </c>
      <c r="F20" s="33">
        <v>1826349193.05</v>
      </c>
      <c r="G20" s="41">
        <v>9.2700000000000005E-2</v>
      </c>
      <c r="H20" s="33">
        <v>54785510521.209999</v>
      </c>
      <c r="I20" s="34">
        <v>8.6499999999999994E-2</v>
      </c>
      <c r="J20" s="33">
        <v>20495510707.240002</v>
      </c>
      <c r="K20" s="34">
        <v>7.6100000000000001E-2</v>
      </c>
      <c r="L20" s="33">
        <v>2833842404.1399999</v>
      </c>
      <c r="M20" s="34">
        <v>7.9600000000000004E-2</v>
      </c>
      <c r="N20" s="33">
        <v>38147298546.190002</v>
      </c>
      <c r="O20" s="34">
        <v>9.8299999999999998E-2</v>
      </c>
      <c r="P20" s="33">
        <v>4999305146.7600002</v>
      </c>
      <c r="Q20" s="34">
        <v>6.9599999999999995E-2</v>
      </c>
      <c r="R20" s="33">
        <v>5946013603.6400003</v>
      </c>
      <c r="S20" s="34">
        <v>9.2100000000000001E-2</v>
      </c>
      <c r="T20" s="33">
        <v>12201036187.52</v>
      </c>
      <c r="U20" s="34">
        <v>8.1699999999999995E-2</v>
      </c>
    </row>
    <row r="21" spans="1:21" ht="32.25" x14ac:dyDescent="0.25">
      <c r="A21" s="3" t="s">
        <v>26</v>
      </c>
      <c r="B21" s="33">
        <v>75453777.239999995</v>
      </c>
      <c r="C21" s="38">
        <v>7.3000000000000001E-3</v>
      </c>
      <c r="D21" s="33">
        <v>1631947714.9300001</v>
      </c>
      <c r="E21" s="34">
        <v>0.35160000000000002</v>
      </c>
      <c r="F21" s="39">
        <v>32059491.800000001</v>
      </c>
      <c r="G21" s="34">
        <v>0.60299999999999998</v>
      </c>
      <c r="H21" s="39">
        <v>2484023285.23</v>
      </c>
      <c r="I21" s="34">
        <v>0.55569999999999997</v>
      </c>
      <c r="J21" s="33">
        <v>1782080391.5</v>
      </c>
      <c r="K21" s="34">
        <v>0.36259999999999998</v>
      </c>
      <c r="L21" s="37">
        <v>0</v>
      </c>
      <c r="M21" s="37">
        <v>0</v>
      </c>
      <c r="N21" s="33">
        <v>1183474216.52</v>
      </c>
      <c r="O21" s="34">
        <v>0.28289999999999998</v>
      </c>
      <c r="P21" s="37">
        <v>0</v>
      </c>
      <c r="Q21" s="37">
        <v>0</v>
      </c>
      <c r="R21" s="37">
        <v>0</v>
      </c>
      <c r="S21" s="37">
        <v>0</v>
      </c>
      <c r="T21" s="37">
        <v>0</v>
      </c>
      <c r="U21" s="37">
        <v>0</v>
      </c>
    </row>
    <row r="22" spans="1:21" ht="30" x14ac:dyDescent="0.25">
      <c r="A22" s="3" t="s">
        <v>27</v>
      </c>
      <c r="B22" s="37">
        <v>0</v>
      </c>
      <c r="C22" s="37">
        <v>0</v>
      </c>
      <c r="D22" s="37">
        <v>25744397009.110001</v>
      </c>
      <c r="E22" s="38">
        <v>9.3899999999999997E-2</v>
      </c>
      <c r="F22" s="37">
        <v>45863159.880000003</v>
      </c>
      <c r="G22" s="38">
        <v>9.2499999999999999E-2</v>
      </c>
      <c r="H22" s="37">
        <v>0</v>
      </c>
      <c r="I22" s="37">
        <v>0</v>
      </c>
      <c r="J22" s="33">
        <v>257127980.30000001</v>
      </c>
      <c r="K22" s="34">
        <v>5.0500000000000003E-2</v>
      </c>
      <c r="L22" s="37">
        <v>0</v>
      </c>
      <c r="M22" s="37">
        <v>0</v>
      </c>
      <c r="N22" s="37">
        <v>560263375</v>
      </c>
      <c r="O22" s="38">
        <v>9.2499999999999999E-2</v>
      </c>
      <c r="P22" s="33">
        <v>112493334.91</v>
      </c>
      <c r="Q22" s="34">
        <v>5.0500000000000003E-2</v>
      </c>
      <c r="R22" s="37">
        <v>0</v>
      </c>
      <c r="S22" s="37">
        <v>0</v>
      </c>
      <c r="T22" s="33">
        <v>112493334.91</v>
      </c>
      <c r="U22" s="34">
        <v>5.0500000000000003E-2</v>
      </c>
    </row>
    <row r="23" spans="1:21" ht="16.5" customHeight="1" x14ac:dyDescent="0.25">
      <c r="A23" s="2" t="s">
        <v>29</v>
      </c>
      <c r="B23" s="6">
        <f>SUM(B10:B22)</f>
        <v>9997885434.1700001</v>
      </c>
      <c r="C23" s="1">
        <f>+SUMPRODUCT(B10:B22,C10:C22/B23)</f>
        <v>6.8263918903747473E-2</v>
      </c>
      <c r="D23" s="6">
        <f>SUM(D10:D22)</f>
        <v>192772112799.06</v>
      </c>
      <c r="E23" s="1">
        <f>+SUMPRODUCT(D10:D22,E10:E22/D23)</f>
        <v>7.9209646134998049E-2</v>
      </c>
      <c r="F23" s="6">
        <f>SUM(F10:F22)</f>
        <v>5714289354.6800003</v>
      </c>
      <c r="G23" s="1">
        <f>+SUMPRODUCT(F10:F22,G10:G22/F23)</f>
        <v>8.4102058486235434E-2</v>
      </c>
      <c r="H23" s="6">
        <f>SUM(H10:H22)</f>
        <v>276912999787.53998</v>
      </c>
      <c r="I23" s="1">
        <f>+SUMPRODUCT(H10:H22,I10:I22/H23)</f>
        <v>7.3567827255502288E-2</v>
      </c>
      <c r="J23" s="6">
        <f>SUM(J10:J22)</f>
        <v>137588466707.98999</v>
      </c>
      <c r="K23" s="1">
        <f>+SUMPRODUCT(J10:J22,K10:K22/J23)</f>
        <v>7.5635105781789252E-2</v>
      </c>
      <c r="L23" s="6">
        <f>SUM(L10:L22)</f>
        <v>7919919393.0300007</v>
      </c>
      <c r="M23" s="1">
        <f>+SUMPRODUCT(L10:L22,M10:M22/L23)</f>
        <v>7.7218760656470403E-2</v>
      </c>
      <c r="N23" s="6">
        <f>SUM(N10:N22)</f>
        <v>170102790029.48001</v>
      </c>
      <c r="O23" s="1">
        <f>+SUMPRODUCT(N10:N22,O10:O22/N23)</f>
        <v>7.2122854115309526E-2</v>
      </c>
      <c r="P23" s="6">
        <f>SUM(P10:P22)</f>
        <v>19424883728.399998</v>
      </c>
      <c r="Q23" s="1">
        <f>+SUMPRODUCT(P10:P22,Q10:Q22/P23)</f>
        <v>6.8229611423245962E-2</v>
      </c>
      <c r="R23" s="6">
        <f>SUM(R10:R22)</f>
        <v>25414648789.5</v>
      </c>
      <c r="S23" s="1">
        <f>+SUMPRODUCT(R10:R22,S10:S22/R23)</f>
        <v>9.0874444772856347E-2</v>
      </c>
      <c r="T23" s="6">
        <f>SUM(T10:T22)</f>
        <v>59025990528.600006</v>
      </c>
      <c r="U23" s="1">
        <f>+SUMPRODUCT(T10:T22,U10:U22/T23)</f>
        <v>7.3636236409788169E-2</v>
      </c>
    </row>
    <row r="24" spans="1:21" x14ac:dyDescent="0.25">
      <c r="B24" s="13"/>
      <c r="C24" s="13"/>
      <c r="D24" s="13"/>
      <c r="E24" s="13"/>
      <c r="F24" s="13"/>
      <c r="G24" s="13"/>
      <c r="H24" s="13"/>
      <c r="I24" s="13"/>
      <c r="J24" s="13"/>
      <c r="K24" s="13"/>
      <c r="L24" s="13"/>
      <c r="M24" s="13"/>
      <c r="N24" s="13"/>
      <c r="O24" s="13"/>
      <c r="P24" s="20"/>
      <c r="Q24" s="13"/>
      <c r="R24" s="13"/>
      <c r="T24" s="13"/>
    </row>
    <row r="25" spans="1:21" ht="18" customHeight="1" x14ac:dyDescent="0.25">
      <c r="A25" s="42"/>
      <c r="B25" s="42"/>
      <c r="C25" s="42"/>
      <c r="D25" s="42"/>
      <c r="E25" s="42"/>
      <c r="F25" s="42"/>
      <c r="G25" s="42"/>
      <c r="H25" s="42"/>
      <c r="I25" s="42"/>
      <c r="J25" s="42"/>
      <c r="K25" s="42"/>
      <c r="T25" s="16"/>
    </row>
    <row r="26" spans="1:21" ht="18" customHeight="1" x14ac:dyDescent="0.25">
      <c r="A26" s="42" t="s">
        <v>30</v>
      </c>
      <c r="B26" s="42"/>
      <c r="C26" s="42"/>
      <c r="D26" s="42"/>
      <c r="E26" s="42"/>
      <c r="F26" s="42"/>
      <c r="G26" s="42"/>
      <c r="H26" s="42"/>
      <c r="I26" s="42"/>
      <c r="J26" s="42"/>
      <c r="K26" s="42"/>
      <c r="T26" s="15"/>
    </row>
    <row r="27" spans="1:21" x14ac:dyDescent="0.25">
      <c r="A27" s="42" t="s">
        <v>31</v>
      </c>
      <c r="B27" s="42"/>
      <c r="C27" s="42"/>
      <c r="D27" s="42"/>
      <c r="E27" s="42"/>
      <c r="F27" s="42"/>
      <c r="G27" s="42"/>
      <c r="H27" s="42"/>
      <c r="I27" s="42"/>
      <c r="J27" s="42"/>
      <c r="K27" s="42"/>
      <c r="T27" s="15"/>
    </row>
    <row r="28" spans="1:21" x14ac:dyDescent="0.25">
      <c r="A28" s="22" t="s">
        <v>32</v>
      </c>
      <c r="B28" s="22"/>
      <c r="C28" s="22"/>
      <c r="D28" s="22"/>
      <c r="E28" s="22"/>
      <c r="F28" s="22"/>
      <c r="G28" s="22"/>
      <c r="H28" s="22"/>
      <c r="I28" s="22"/>
      <c r="J28" s="22"/>
      <c r="K28" s="22"/>
    </row>
    <row r="29" spans="1:21" ht="30" customHeight="1" x14ac:dyDescent="0.25">
      <c r="A29" s="42" t="s">
        <v>50</v>
      </c>
      <c r="B29" s="42"/>
      <c r="C29" s="42"/>
      <c r="D29" s="42"/>
      <c r="E29" s="42"/>
      <c r="F29" s="42"/>
      <c r="G29" s="42"/>
      <c r="H29" s="42"/>
      <c r="I29" s="42"/>
      <c r="J29" s="42"/>
      <c r="K29" s="42"/>
    </row>
    <row r="30" spans="1:21" x14ac:dyDescent="0.25">
      <c r="A30" s="42" t="s">
        <v>34</v>
      </c>
      <c r="B30" s="42"/>
      <c r="C30" s="42"/>
      <c r="D30" s="42"/>
      <c r="E30" s="42"/>
      <c r="F30" s="42"/>
      <c r="G30" s="42"/>
      <c r="H30" s="42"/>
      <c r="I30" s="42"/>
      <c r="J30" s="42"/>
      <c r="K30" s="42"/>
    </row>
    <row r="31" spans="1:21" ht="17.25" customHeight="1" x14ac:dyDescent="0.25">
      <c r="A31" s="42" t="s">
        <v>44</v>
      </c>
      <c r="B31" s="42"/>
      <c r="C31" s="42"/>
      <c r="D31" s="42"/>
      <c r="E31" s="42"/>
      <c r="F31" s="42"/>
      <c r="G31" s="42"/>
      <c r="H31" s="42"/>
      <c r="I31" s="42"/>
      <c r="J31" s="42"/>
      <c r="K31" s="42"/>
    </row>
    <row r="32" spans="1:21" x14ac:dyDescent="0.25">
      <c r="A32" s="42"/>
      <c r="B32" s="42"/>
      <c r="C32" s="42"/>
      <c r="D32" s="42"/>
      <c r="E32" s="42"/>
      <c r="F32" s="42"/>
      <c r="G32" s="42"/>
      <c r="H32" s="42"/>
      <c r="I32" s="42"/>
      <c r="J32" s="42"/>
      <c r="K32" s="42"/>
      <c r="S32" s="12"/>
    </row>
  </sheetData>
  <mergeCells count="23">
    <mergeCell ref="A32:K32"/>
    <mergeCell ref="A25:K25"/>
    <mergeCell ref="A26:K26"/>
    <mergeCell ref="A27:K27"/>
    <mergeCell ref="A29:K29"/>
    <mergeCell ref="A30:K30"/>
    <mergeCell ref="A31:K31"/>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D279A-11C8-42A2-8C77-2EB9899CED09}">
  <dimension ref="A1:U31"/>
  <sheetViews>
    <sheetView showGridLines="0" zoomScaleNormal="100" workbookViewId="0">
      <pane xSplit="1" ySplit="9" topLeftCell="B10" activePane="bottomRight" state="frozen"/>
      <selection pane="topRight" activeCell="B1" sqref="B1"/>
      <selection pane="bottomLeft" activeCell="A10" sqref="A10"/>
      <selection pane="bottomRight" activeCell="G22" sqref="G22"/>
    </sheetView>
  </sheetViews>
  <sheetFormatPr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1" x14ac:dyDescent="0.25">
      <c r="A1" s="47"/>
      <c r="B1" s="47"/>
      <c r="C1" s="47"/>
      <c r="D1" s="47"/>
      <c r="E1" s="47"/>
      <c r="F1" s="47"/>
      <c r="G1" s="47"/>
      <c r="H1" s="47"/>
      <c r="I1" s="47"/>
      <c r="J1" s="47"/>
      <c r="K1" s="47"/>
    </row>
    <row r="2" spans="1:21" x14ac:dyDescent="0.25">
      <c r="A2" s="48" t="s">
        <v>0</v>
      </c>
      <c r="B2" s="48"/>
      <c r="C2" s="48"/>
      <c r="D2" s="48"/>
      <c r="E2" s="48"/>
      <c r="F2" s="48"/>
      <c r="G2" s="48"/>
      <c r="H2" s="48"/>
      <c r="I2" s="48"/>
      <c r="J2" s="48"/>
      <c r="K2" s="48"/>
      <c r="L2" s="48"/>
      <c r="M2" s="48"/>
      <c r="N2" s="48"/>
      <c r="O2" s="48"/>
      <c r="P2" s="48"/>
      <c r="Q2" s="48"/>
      <c r="R2" s="48"/>
      <c r="S2" s="48"/>
      <c r="T2" s="48"/>
      <c r="U2" s="48"/>
    </row>
    <row r="3" spans="1:21" x14ac:dyDescent="0.25">
      <c r="A3" s="48" t="s">
        <v>1</v>
      </c>
      <c r="B3" s="48"/>
      <c r="C3" s="48"/>
      <c r="D3" s="48"/>
      <c r="E3" s="48"/>
      <c r="F3" s="48"/>
      <c r="G3" s="48"/>
      <c r="H3" s="48"/>
      <c r="I3" s="48"/>
      <c r="J3" s="48"/>
      <c r="K3" s="48"/>
      <c r="L3" s="48"/>
      <c r="M3" s="48"/>
      <c r="N3" s="48"/>
      <c r="O3" s="48"/>
      <c r="P3" s="48"/>
      <c r="Q3" s="48"/>
      <c r="R3" s="48"/>
      <c r="S3" s="48"/>
      <c r="T3" s="48"/>
      <c r="U3" s="48"/>
    </row>
    <row r="4" spans="1:21" x14ac:dyDescent="0.25">
      <c r="A4" s="48" t="s">
        <v>51</v>
      </c>
      <c r="B4" s="48"/>
      <c r="C4" s="48"/>
      <c r="D4" s="48"/>
      <c r="E4" s="48"/>
      <c r="F4" s="48"/>
      <c r="G4" s="48"/>
      <c r="H4" s="48"/>
      <c r="I4" s="48"/>
      <c r="J4" s="48"/>
      <c r="K4" s="48"/>
      <c r="L4" s="48"/>
      <c r="M4" s="48"/>
      <c r="N4" s="48"/>
      <c r="O4" s="48"/>
      <c r="P4" s="48"/>
      <c r="Q4" s="48"/>
      <c r="R4" s="48"/>
      <c r="S4" s="48"/>
      <c r="T4" s="48"/>
      <c r="U4" s="48"/>
    </row>
    <row r="5" spans="1:21" x14ac:dyDescent="0.25">
      <c r="A5" s="49" t="s">
        <v>2</v>
      </c>
      <c r="B5" s="49"/>
      <c r="C5" s="49"/>
      <c r="D5" s="49"/>
      <c r="E5" s="49"/>
      <c r="F5" s="49"/>
      <c r="G5" s="49"/>
      <c r="H5" s="49"/>
      <c r="I5" s="49"/>
      <c r="J5" s="49"/>
      <c r="K5" s="49"/>
      <c r="L5" s="49"/>
      <c r="M5" s="49"/>
      <c r="N5" s="49"/>
      <c r="O5" s="49"/>
      <c r="P5" s="49"/>
      <c r="Q5" s="49"/>
      <c r="R5" s="49"/>
      <c r="S5" s="49"/>
      <c r="T5" s="49"/>
      <c r="U5" s="49"/>
    </row>
    <row r="6" spans="1:21" x14ac:dyDescent="0.25">
      <c r="A6" s="5"/>
      <c r="B6" s="4"/>
      <c r="C6" s="4"/>
      <c r="D6" s="4"/>
      <c r="E6" s="4"/>
      <c r="F6" s="4"/>
      <c r="G6" s="4"/>
      <c r="H6" s="4"/>
      <c r="I6" s="4"/>
      <c r="J6" s="4"/>
      <c r="K6" s="4"/>
    </row>
    <row r="7" spans="1:21" ht="9" customHeight="1" x14ac:dyDescent="0.25">
      <c r="A7" s="50" t="s">
        <v>3</v>
      </c>
      <c r="B7" s="43" t="s">
        <v>4</v>
      </c>
      <c r="C7" s="44"/>
      <c r="D7" s="43" t="s">
        <v>5</v>
      </c>
      <c r="E7" s="44"/>
      <c r="F7" s="43" t="s">
        <v>6</v>
      </c>
      <c r="G7" s="44"/>
      <c r="H7" s="43" t="s">
        <v>7</v>
      </c>
      <c r="I7" s="44"/>
      <c r="J7" s="53" t="s">
        <v>8</v>
      </c>
      <c r="K7" s="54"/>
      <c r="L7" s="43" t="s">
        <v>9</v>
      </c>
      <c r="M7" s="44"/>
      <c r="N7" s="43" t="s">
        <v>10</v>
      </c>
      <c r="O7" s="44"/>
      <c r="P7" s="43" t="s">
        <v>11</v>
      </c>
      <c r="Q7" s="44"/>
      <c r="R7" s="43" t="s">
        <v>12</v>
      </c>
      <c r="S7" s="44"/>
      <c r="T7" s="43" t="s">
        <v>13</v>
      </c>
      <c r="U7" s="44"/>
    </row>
    <row r="8" spans="1:21" ht="24" customHeight="1" x14ac:dyDescent="0.25">
      <c r="A8" s="51"/>
      <c r="B8" s="45"/>
      <c r="C8" s="46"/>
      <c r="D8" s="45"/>
      <c r="E8" s="46"/>
      <c r="F8" s="45"/>
      <c r="G8" s="46"/>
      <c r="H8" s="45"/>
      <c r="I8" s="46"/>
      <c r="J8" s="45"/>
      <c r="K8" s="46"/>
      <c r="L8" s="45"/>
      <c r="M8" s="46"/>
      <c r="N8" s="45"/>
      <c r="O8" s="46"/>
      <c r="P8" s="45"/>
      <c r="Q8" s="46"/>
      <c r="R8" s="45"/>
      <c r="S8" s="46"/>
      <c r="T8" s="45"/>
      <c r="U8" s="46"/>
    </row>
    <row r="9" spans="1:21" ht="17.25" customHeight="1" x14ac:dyDescent="0.25">
      <c r="A9" s="52"/>
      <c r="B9" s="21" t="s">
        <v>14</v>
      </c>
      <c r="C9" s="21" t="s">
        <v>15</v>
      </c>
      <c r="D9" s="21" t="s">
        <v>14</v>
      </c>
      <c r="E9" s="21" t="s">
        <v>15</v>
      </c>
      <c r="F9" s="21" t="s">
        <v>14</v>
      </c>
      <c r="G9" s="21" t="s">
        <v>15</v>
      </c>
      <c r="H9" s="21" t="s">
        <v>14</v>
      </c>
      <c r="I9" s="21" t="s">
        <v>15</v>
      </c>
      <c r="J9" s="21" t="s">
        <v>14</v>
      </c>
      <c r="K9" s="21" t="s">
        <v>15</v>
      </c>
      <c r="L9" s="21" t="s">
        <v>14</v>
      </c>
      <c r="M9" s="21" t="s">
        <v>15</v>
      </c>
      <c r="N9" s="21" t="s">
        <v>14</v>
      </c>
      <c r="O9" s="21" t="s">
        <v>15</v>
      </c>
      <c r="P9" s="21" t="s">
        <v>14</v>
      </c>
      <c r="Q9" s="21" t="s">
        <v>15</v>
      </c>
      <c r="R9" s="21" t="s">
        <v>14</v>
      </c>
      <c r="S9" s="21" t="s">
        <v>15</v>
      </c>
      <c r="T9" s="21" t="s">
        <v>14</v>
      </c>
      <c r="U9" s="21" t="s">
        <v>15</v>
      </c>
    </row>
    <row r="10" spans="1:21" x14ac:dyDescent="0.25">
      <c r="A10" s="3" t="s">
        <v>16</v>
      </c>
      <c r="B10" s="33">
        <v>5685172540.1400003</v>
      </c>
      <c r="C10" s="34">
        <v>5.5E-2</v>
      </c>
      <c r="D10" s="33">
        <v>108823844825.71001</v>
      </c>
      <c r="E10" s="34">
        <v>7.1999999999999995E-2</v>
      </c>
      <c r="F10" s="33">
        <v>2216285602.1100001</v>
      </c>
      <c r="G10" s="34">
        <v>7.0400000000000004E-2</v>
      </c>
      <c r="H10" s="33">
        <v>145046165273.17001</v>
      </c>
      <c r="I10" s="34">
        <v>6.7000000000000004E-2</v>
      </c>
      <c r="J10" s="33">
        <v>76810119489.979996</v>
      </c>
      <c r="K10" s="34">
        <v>7.51E-2</v>
      </c>
      <c r="L10" s="33">
        <v>2887793909.75</v>
      </c>
      <c r="M10" s="34">
        <v>6.9500000000000006E-2</v>
      </c>
      <c r="N10" s="33">
        <v>91899958775.479996</v>
      </c>
      <c r="O10" s="34">
        <v>6.2E-2</v>
      </c>
      <c r="P10" s="33">
        <v>11233335432.110001</v>
      </c>
      <c r="Q10" s="34">
        <v>6.6400000000000001E-2</v>
      </c>
      <c r="R10" s="33">
        <v>9761768712.8799992</v>
      </c>
      <c r="S10" s="34">
        <v>6.3399999999999998E-2</v>
      </c>
      <c r="T10" s="33">
        <v>33602969497.599998</v>
      </c>
      <c r="U10" s="34">
        <v>7.3899999999999993E-2</v>
      </c>
    </row>
    <row r="11" spans="1:21" ht="17.25" x14ac:dyDescent="0.25">
      <c r="A11" s="3" t="s">
        <v>17</v>
      </c>
      <c r="B11" s="33">
        <v>277449344.74000001</v>
      </c>
      <c r="C11" s="34">
        <v>0.1071</v>
      </c>
      <c r="D11" s="33">
        <v>10236861740.18</v>
      </c>
      <c r="E11" s="34">
        <v>0.10009999999999999</v>
      </c>
      <c r="F11" s="33">
        <v>244729778.24000001</v>
      </c>
      <c r="G11" s="34">
        <v>9.3399999999999997E-2</v>
      </c>
      <c r="H11" s="33">
        <v>24058981442.119999</v>
      </c>
      <c r="I11" s="34">
        <v>9.6500000000000002E-2</v>
      </c>
      <c r="J11" s="33">
        <v>9157499799.6700001</v>
      </c>
      <c r="K11" s="34">
        <v>9.6199999999999994E-2</v>
      </c>
      <c r="L11" s="33">
        <v>48487811.280000001</v>
      </c>
      <c r="M11" s="34">
        <v>0.1</v>
      </c>
      <c r="N11" s="33">
        <v>18626799344.57</v>
      </c>
      <c r="O11" s="34">
        <v>9.6600000000000005E-2</v>
      </c>
      <c r="P11" s="33">
        <v>864514727.15999997</v>
      </c>
      <c r="Q11" s="34">
        <v>9.0499999999999997E-2</v>
      </c>
      <c r="R11" s="33">
        <v>360422429.74000001</v>
      </c>
      <c r="S11" s="34">
        <v>9.5299999999999996E-2</v>
      </c>
      <c r="T11" s="33">
        <v>3587503672.8099999</v>
      </c>
      <c r="U11" s="34">
        <v>9.4899999999999998E-2</v>
      </c>
    </row>
    <row r="12" spans="1:21" x14ac:dyDescent="0.25">
      <c r="A12" s="3" t="s">
        <v>18</v>
      </c>
      <c r="B12" s="33">
        <v>1665845152.54</v>
      </c>
      <c r="C12" s="34">
        <v>9.9699999999999997E-2</v>
      </c>
      <c r="D12" s="33">
        <v>7572445411.9700003</v>
      </c>
      <c r="E12" s="34">
        <v>7.9600000000000004E-2</v>
      </c>
      <c r="F12" s="35">
        <v>719700023.87</v>
      </c>
      <c r="G12" s="34">
        <v>0.10390000000000001</v>
      </c>
      <c r="H12" s="33">
        <v>7370625952.9399996</v>
      </c>
      <c r="I12" s="34">
        <v>8.9499999999999996E-2</v>
      </c>
      <c r="J12" s="33">
        <v>3351041526.9499998</v>
      </c>
      <c r="K12" s="34">
        <v>8.3099999999999993E-2</v>
      </c>
      <c r="L12" s="36">
        <v>0</v>
      </c>
      <c r="M12" s="36">
        <v>0</v>
      </c>
      <c r="N12" s="33">
        <v>3433845905.5799999</v>
      </c>
      <c r="O12" s="34">
        <v>5.8700000000000002E-2</v>
      </c>
      <c r="P12" s="33">
        <v>271937661.69</v>
      </c>
      <c r="Q12" s="34">
        <v>7.5999999999999998E-2</v>
      </c>
      <c r="R12" s="33">
        <v>606453903.73000002</v>
      </c>
      <c r="S12" s="34">
        <v>9.0800000000000006E-2</v>
      </c>
      <c r="T12" s="33">
        <v>889816035.01999998</v>
      </c>
      <c r="U12" s="34">
        <v>6.3299999999999995E-2</v>
      </c>
    </row>
    <row r="13" spans="1:21" x14ac:dyDescent="0.25">
      <c r="A13" s="3" t="s">
        <v>19</v>
      </c>
      <c r="B13" s="37">
        <v>0</v>
      </c>
      <c r="C13" s="37">
        <v>0</v>
      </c>
      <c r="D13" s="37">
        <v>0</v>
      </c>
      <c r="E13" s="37">
        <v>0</v>
      </c>
      <c r="F13" s="37">
        <v>0</v>
      </c>
      <c r="G13" s="37">
        <v>0</v>
      </c>
      <c r="H13" s="33">
        <v>130571051.25</v>
      </c>
      <c r="I13" s="34">
        <v>8.7999999999999995E-2</v>
      </c>
      <c r="J13" s="33">
        <v>174119912.22</v>
      </c>
      <c r="K13" s="34">
        <v>8.7900000000000006E-2</v>
      </c>
      <c r="L13" s="36">
        <v>0</v>
      </c>
      <c r="M13" s="36">
        <v>0</v>
      </c>
      <c r="N13" s="33">
        <v>145195008.99000001</v>
      </c>
      <c r="O13" s="34">
        <v>8.7999999999999995E-2</v>
      </c>
      <c r="P13" s="33">
        <v>2179331.34</v>
      </c>
      <c r="Q13" s="34">
        <v>8.7499999999999994E-2</v>
      </c>
      <c r="R13" s="36">
        <v>0</v>
      </c>
      <c r="S13" s="36">
        <v>0</v>
      </c>
      <c r="T13" s="33">
        <v>6537994.0199999996</v>
      </c>
      <c r="U13" s="34">
        <v>8.7499999999999994E-2</v>
      </c>
    </row>
    <row r="14" spans="1:21" ht="17.25" x14ac:dyDescent="0.25">
      <c r="A14" s="3" t="s">
        <v>20</v>
      </c>
      <c r="B14" s="33">
        <v>181492814</v>
      </c>
      <c r="C14" s="34">
        <v>9.3600000000000003E-2</v>
      </c>
      <c r="D14" s="33">
        <v>1918808801.01</v>
      </c>
      <c r="E14" s="34">
        <v>0.1114</v>
      </c>
      <c r="F14" s="33">
        <v>295042306</v>
      </c>
      <c r="G14" s="34">
        <v>0.10589999999999999</v>
      </c>
      <c r="H14" s="33">
        <v>8225141692.04</v>
      </c>
      <c r="I14" s="34">
        <v>7.8799999999999995E-2</v>
      </c>
      <c r="J14" s="33">
        <v>4976871932.1700001</v>
      </c>
      <c r="K14" s="34">
        <v>9.3899999999999997E-2</v>
      </c>
      <c r="L14" s="33">
        <v>1118256220.8399999</v>
      </c>
      <c r="M14" s="34">
        <v>0.1053</v>
      </c>
      <c r="N14" s="33">
        <v>1842566474.3800001</v>
      </c>
      <c r="O14" s="34">
        <v>7.1599999999999997E-2</v>
      </c>
      <c r="P14" s="33">
        <v>491357101.66000003</v>
      </c>
      <c r="Q14" s="34">
        <v>9.9400000000000002E-2</v>
      </c>
      <c r="R14" s="33">
        <v>2862337256.8499999</v>
      </c>
      <c r="S14" s="34">
        <v>0.107</v>
      </c>
      <c r="T14" s="33">
        <v>2466276673.3600001</v>
      </c>
      <c r="U14" s="34">
        <v>8.5099999999999995E-2</v>
      </c>
    </row>
    <row r="15" spans="1:21" ht="17.25" x14ac:dyDescent="0.25">
      <c r="A15" s="3" t="s">
        <v>21</v>
      </c>
      <c r="B15" s="33">
        <v>556481172.51999998</v>
      </c>
      <c r="C15" s="34">
        <v>6.6100000000000006E-2</v>
      </c>
      <c r="D15" s="33">
        <v>2188114106.3400002</v>
      </c>
      <c r="E15" s="34">
        <v>6.7500000000000004E-2</v>
      </c>
      <c r="F15" s="33">
        <v>215821901.12</v>
      </c>
      <c r="G15" s="34">
        <v>6.1800000000000001E-2</v>
      </c>
      <c r="H15" s="33">
        <v>9554732783.9599991</v>
      </c>
      <c r="I15" s="34">
        <v>6.9000000000000006E-2</v>
      </c>
      <c r="J15" s="33">
        <v>6168410742.9799995</v>
      </c>
      <c r="K15" s="34">
        <v>6.54E-2</v>
      </c>
      <c r="L15" s="33">
        <v>1102946582.71</v>
      </c>
      <c r="M15" s="34">
        <v>7.17E-2</v>
      </c>
      <c r="N15" s="33">
        <v>6761764180.4399996</v>
      </c>
      <c r="O15" s="34">
        <v>5.4899999999999997E-2</v>
      </c>
      <c r="P15" s="33">
        <v>1206091517.5</v>
      </c>
      <c r="Q15" s="34">
        <v>6.1400000000000003E-2</v>
      </c>
      <c r="R15" s="33">
        <v>6276634645.0900002</v>
      </c>
      <c r="S15" s="34">
        <v>0.1239</v>
      </c>
      <c r="T15" s="33">
        <v>2982718602.4699998</v>
      </c>
      <c r="U15" s="34">
        <v>6.3600000000000004E-2</v>
      </c>
    </row>
    <row r="16" spans="1:21" ht="19.5" customHeight="1" x14ac:dyDescent="0.25">
      <c r="A16" s="3" t="s">
        <v>22</v>
      </c>
      <c r="B16" s="37">
        <v>213325184.91999999</v>
      </c>
      <c r="C16" s="38">
        <v>2.2599999999999999E-2</v>
      </c>
      <c r="D16" s="33">
        <v>11798976961.98</v>
      </c>
      <c r="E16" s="38">
        <v>2.9100000000000001E-2</v>
      </c>
      <c r="F16" s="39">
        <v>235280174.02000001</v>
      </c>
      <c r="G16" s="38">
        <v>4.7899999999999998E-2</v>
      </c>
      <c r="H16" s="39">
        <v>31273558291.470001</v>
      </c>
      <c r="I16" s="38">
        <v>2.4299999999999999E-2</v>
      </c>
      <c r="J16" s="33">
        <v>11893753292.23</v>
      </c>
      <c r="K16" s="38">
        <v>2.87E-2</v>
      </c>
      <c r="L16" s="37">
        <v>0</v>
      </c>
      <c r="M16" s="37">
        <v>0</v>
      </c>
      <c r="N16" s="33">
        <v>8565745658.7700005</v>
      </c>
      <c r="O16" s="38">
        <v>3.15E-2</v>
      </c>
      <c r="P16" s="33">
        <v>308252999.43000001</v>
      </c>
      <c r="Q16" s="34">
        <v>3.4700000000000002E-2</v>
      </c>
      <c r="R16" s="37">
        <v>0</v>
      </c>
      <c r="S16" s="37">
        <v>0</v>
      </c>
      <c r="T16" s="33">
        <v>3704778089.1900001</v>
      </c>
      <c r="U16" s="38">
        <v>3.44E-2</v>
      </c>
    </row>
    <row r="17" spans="1:21" ht="19.5" customHeight="1" x14ac:dyDescent="0.25">
      <c r="A17" s="3" t="s">
        <v>43</v>
      </c>
      <c r="B17" s="37">
        <v>0</v>
      </c>
      <c r="C17" s="37">
        <v>0</v>
      </c>
      <c r="D17" s="37">
        <v>0</v>
      </c>
      <c r="E17" s="37">
        <v>0</v>
      </c>
      <c r="F17" s="39">
        <v>93493444.370000005</v>
      </c>
      <c r="G17" s="38">
        <v>6.4399999999999999E-2</v>
      </c>
      <c r="H17" s="37">
        <v>0</v>
      </c>
      <c r="I17" s="37">
        <v>0</v>
      </c>
      <c r="J17" s="37">
        <v>0</v>
      </c>
      <c r="K17" s="37">
        <v>0</v>
      </c>
      <c r="L17" s="37">
        <v>0</v>
      </c>
      <c r="M17" s="37">
        <v>0</v>
      </c>
      <c r="N17" s="37">
        <v>0</v>
      </c>
      <c r="O17" s="37">
        <v>0</v>
      </c>
      <c r="P17" s="37">
        <v>0</v>
      </c>
      <c r="Q17" s="37">
        <v>0</v>
      </c>
      <c r="R17" s="37">
        <v>0</v>
      </c>
      <c r="S17" s="37">
        <v>0</v>
      </c>
      <c r="T17" s="37">
        <v>0</v>
      </c>
      <c r="U17" s="37">
        <v>0</v>
      </c>
    </row>
    <row r="18" spans="1:21" s="11" customFormat="1" ht="32.25" x14ac:dyDescent="0.25">
      <c r="A18" s="3" t="s">
        <v>23</v>
      </c>
      <c r="B18" s="37">
        <v>0</v>
      </c>
      <c r="C18" s="37">
        <v>0</v>
      </c>
      <c r="D18" s="33">
        <v>5771819316</v>
      </c>
      <c r="E18" s="34">
        <v>8.7300000000000003E-2</v>
      </c>
      <c r="F18" s="36">
        <v>0</v>
      </c>
      <c r="G18" s="36">
        <v>0</v>
      </c>
      <c r="H18" s="35">
        <v>1534281084</v>
      </c>
      <c r="I18" s="34">
        <v>8.7300000000000003E-2</v>
      </c>
      <c r="J18" s="33">
        <v>2076223503.6500001</v>
      </c>
      <c r="K18" s="40">
        <v>0.1028</v>
      </c>
      <c r="L18" s="36">
        <v>0</v>
      </c>
      <c r="M18" s="36">
        <v>0</v>
      </c>
      <c r="N18" s="33">
        <v>1339451740</v>
      </c>
      <c r="O18" s="34">
        <v>8.7300000000000003E-2</v>
      </c>
      <c r="P18" s="36">
        <v>0</v>
      </c>
      <c r="Q18" s="36">
        <v>0</v>
      </c>
      <c r="R18" s="36">
        <v>0</v>
      </c>
      <c r="S18" s="36">
        <v>0</v>
      </c>
      <c r="T18" s="37">
        <v>0</v>
      </c>
      <c r="U18" s="37">
        <v>0</v>
      </c>
    </row>
    <row r="19" spans="1:21" ht="17.25" x14ac:dyDescent="0.25">
      <c r="A19" s="3" t="s">
        <v>25</v>
      </c>
      <c r="B19" s="33">
        <v>1598229365.0699999</v>
      </c>
      <c r="C19" s="34">
        <v>6.7100000000000007E-2</v>
      </c>
      <c r="D19" s="33">
        <v>18774478589.799999</v>
      </c>
      <c r="E19" s="34">
        <v>9.1499999999999998E-2</v>
      </c>
      <c r="F19" s="33">
        <v>1820755886.8699999</v>
      </c>
      <c r="G19" s="41">
        <v>9.3100000000000002E-2</v>
      </c>
      <c r="H19" s="33">
        <v>50271961098.43</v>
      </c>
      <c r="I19" s="34">
        <v>8.8599999999999998E-2</v>
      </c>
      <c r="J19" s="33">
        <v>22038359811.470001</v>
      </c>
      <c r="K19" s="34">
        <v>7.7600000000000002E-2</v>
      </c>
      <c r="L19" s="33">
        <v>2816542558.8099999</v>
      </c>
      <c r="M19" s="34">
        <v>7.9399999999999998E-2</v>
      </c>
      <c r="N19" s="33">
        <v>37598227883.300003</v>
      </c>
      <c r="O19" s="34">
        <v>9.8299999999999998E-2</v>
      </c>
      <c r="P19" s="33">
        <v>4985209118.1099997</v>
      </c>
      <c r="Q19" s="34">
        <v>6.9500000000000006E-2</v>
      </c>
      <c r="R19" s="33">
        <v>5585156589.4899998</v>
      </c>
      <c r="S19" s="34">
        <v>9.2100000000000001E-2</v>
      </c>
      <c r="T19" s="33">
        <v>12233457216.25</v>
      </c>
      <c r="U19" s="34">
        <v>8.1699999999999995E-2</v>
      </c>
    </row>
    <row r="20" spans="1:21" ht="32.25" x14ac:dyDescent="0.25">
      <c r="A20" s="3" t="s">
        <v>26</v>
      </c>
      <c r="B20" s="33">
        <v>74751832.560000002</v>
      </c>
      <c r="C20" s="38">
        <v>-2.0999999999999999E-3</v>
      </c>
      <c r="D20" s="33">
        <v>1616765744.45</v>
      </c>
      <c r="E20" s="34">
        <v>0.33900000000000002</v>
      </c>
      <c r="F20" s="39">
        <v>31761243.120000001</v>
      </c>
      <c r="G20" s="34">
        <v>0.58809999999999996</v>
      </c>
      <c r="H20" s="39">
        <v>2460914476.1399999</v>
      </c>
      <c r="I20" s="34">
        <v>0.5413</v>
      </c>
      <c r="J20" s="33">
        <v>1765501740.3099999</v>
      </c>
      <c r="K20" s="34">
        <v>0.35</v>
      </c>
      <c r="L20" s="37">
        <v>0</v>
      </c>
      <c r="M20" s="37">
        <v>0</v>
      </c>
      <c r="N20" s="33">
        <v>1172464384.24</v>
      </c>
      <c r="O20" s="34">
        <v>0.27100000000000002</v>
      </c>
      <c r="P20" s="37">
        <v>0</v>
      </c>
      <c r="Q20" s="37">
        <v>0</v>
      </c>
      <c r="R20" s="37">
        <v>0</v>
      </c>
      <c r="S20" s="37">
        <v>0</v>
      </c>
      <c r="T20" s="37">
        <v>0</v>
      </c>
      <c r="U20" s="37">
        <v>0</v>
      </c>
    </row>
    <row r="21" spans="1:21" ht="30" x14ac:dyDescent="0.25">
      <c r="A21" s="3" t="s">
        <v>27</v>
      </c>
      <c r="B21" s="37">
        <v>0</v>
      </c>
      <c r="C21" s="37">
        <v>0</v>
      </c>
      <c r="D21" s="37">
        <v>25909956894.84</v>
      </c>
      <c r="E21" s="38">
        <v>9.3899999999999997E-2</v>
      </c>
      <c r="F21" s="37">
        <v>46162456.399999999</v>
      </c>
      <c r="G21" s="38">
        <v>9.2499999999999999E-2</v>
      </c>
      <c r="H21" s="37">
        <v>0</v>
      </c>
      <c r="I21" s="37">
        <v>0</v>
      </c>
      <c r="J21" s="33">
        <v>257834443.59999999</v>
      </c>
      <c r="K21" s="34">
        <v>5.0500000000000003E-2</v>
      </c>
      <c r="L21" s="37">
        <v>0</v>
      </c>
      <c r="M21" s="37">
        <v>0</v>
      </c>
      <c r="N21" s="37">
        <v>563919575</v>
      </c>
      <c r="O21" s="38">
        <v>9.2499999999999999E-2</v>
      </c>
      <c r="P21" s="33">
        <v>112802412.18000001</v>
      </c>
      <c r="Q21" s="34">
        <v>5.0500000000000003E-2</v>
      </c>
      <c r="R21" s="37">
        <v>0</v>
      </c>
      <c r="S21" s="37">
        <v>0</v>
      </c>
      <c r="T21" s="33">
        <v>112802412.18000001</v>
      </c>
      <c r="U21" s="34">
        <v>5.0500000000000003E-2</v>
      </c>
    </row>
    <row r="22" spans="1:21" ht="16.5" customHeight="1" x14ac:dyDescent="0.25">
      <c r="A22" s="2" t="s">
        <v>29</v>
      </c>
      <c r="B22" s="6">
        <f>SUM(B10:B21)</f>
        <v>10252747406.49</v>
      </c>
      <c r="C22" s="1">
        <f>+SUMPRODUCT(B10:B21,C10:C21/B22)</f>
        <v>6.575413819634654E-2</v>
      </c>
      <c r="D22" s="6">
        <f>SUM(D10:D21)</f>
        <v>194612072392.28</v>
      </c>
      <c r="E22" s="1">
        <f>+SUMPRODUCT(D10:D21,E10:E21/D22)</f>
        <v>7.8979528570588736E-2</v>
      </c>
      <c r="F22" s="6">
        <f>SUM(F10:F21)</f>
        <v>5919032816.1199999</v>
      </c>
      <c r="G22" s="1">
        <f>+SUMPRODUCT(F10:F21,G10:G21/F22)</f>
        <v>8.5824149848238482E-2</v>
      </c>
      <c r="H22" s="6">
        <f>SUM(H10:H21)</f>
        <v>279926933145.52002</v>
      </c>
      <c r="I22" s="1">
        <f>+SUMPRODUCT(H10:H21,I10:I21/H22)</f>
        <v>7.3942305290082291E-2</v>
      </c>
      <c r="J22" s="6">
        <f>SUM(J10:J21)</f>
        <v>138669736195.22998</v>
      </c>
      <c r="K22" s="1">
        <f>+SUMPRODUCT(J10:J21,K10:K21/J22)</f>
        <v>7.7232568850391176E-2</v>
      </c>
      <c r="L22" s="6">
        <f>SUM(L10:L21)</f>
        <v>7974027083.3899994</v>
      </c>
      <c r="M22" s="1">
        <f>+SUMPRODUCT(L10:L21,M10:M21/L22)</f>
        <v>7.8507080614749924E-2</v>
      </c>
      <c r="N22" s="6">
        <f>SUM(N10:N21)</f>
        <v>171949938930.75</v>
      </c>
      <c r="O22" s="1">
        <f>+SUMPRODUCT(N10:N21,O10:O21/N22)</f>
        <v>7.36679536087846E-2</v>
      </c>
      <c r="P22" s="6">
        <f>SUM(P10:P21)</f>
        <v>19475680301.18</v>
      </c>
      <c r="Q22" s="1">
        <f>+SUMPRODUCT(P10:P21,Q10:Q21/P22)</f>
        <v>6.832879973304995E-2</v>
      </c>
      <c r="R22" s="6">
        <f>SUM(R10:R21)</f>
        <v>25452773537.779999</v>
      </c>
      <c r="S22" s="1">
        <f>+SUMPRODUCT(R10:R21,S10:S21/R22)</f>
        <v>9.0624640410497087E-2</v>
      </c>
      <c r="T22" s="6">
        <f>SUM(T10:T21)</f>
        <v>59586860192.899994</v>
      </c>
      <c r="U22" s="1">
        <f>+SUMPRODUCT(T10:T21,U10:U21/T22)</f>
        <v>7.4056702271292116E-2</v>
      </c>
    </row>
    <row r="23" spans="1:21" x14ac:dyDescent="0.25">
      <c r="B23" s="13"/>
      <c r="C23" s="13"/>
      <c r="D23" s="13"/>
      <c r="E23" s="13"/>
      <c r="F23" s="13"/>
      <c r="G23" s="13"/>
      <c r="H23" s="13"/>
      <c r="I23" s="13"/>
      <c r="J23" s="13"/>
      <c r="K23" s="13"/>
      <c r="L23" s="13"/>
      <c r="M23" s="13"/>
      <c r="N23" s="13"/>
      <c r="O23" s="13"/>
      <c r="P23" s="20"/>
      <c r="Q23" s="13"/>
      <c r="R23" s="13"/>
      <c r="T23" s="13"/>
    </row>
    <row r="24" spans="1:21" ht="18" customHeight="1" x14ac:dyDescent="0.25">
      <c r="A24" s="42"/>
      <c r="B24" s="42"/>
      <c r="C24" s="42"/>
      <c r="D24" s="42"/>
      <c r="E24" s="42"/>
      <c r="F24" s="42"/>
      <c r="G24" s="42"/>
      <c r="H24" s="42"/>
      <c r="I24" s="42"/>
      <c r="J24" s="42"/>
      <c r="K24" s="42"/>
      <c r="T24" s="16"/>
    </row>
    <row r="25" spans="1:21" ht="18" customHeight="1" x14ac:dyDescent="0.25">
      <c r="A25" s="42" t="s">
        <v>30</v>
      </c>
      <c r="B25" s="42"/>
      <c r="C25" s="42"/>
      <c r="D25" s="42"/>
      <c r="E25" s="42"/>
      <c r="F25" s="42"/>
      <c r="G25" s="42"/>
      <c r="H25" s="42"/>
      <c r="I25" s="42"/>
      <c r="J25" s="42"/>
      <c r="K25" s="42"/>
      <c r="T25" s="15"/>
    </row>
    <row r="26" spans="1:21" x14ac:dyDescent="0.25">
      <c r="A26" s="42" t="s">
        <v>31</v>
      </c>
      <c r="B26" s="42"/>
      <c r="C26" s="42"/>
      <c r="D26" s="42"/>
      <c r="E26" s="42"/>
      <c r="F26" s="42"/>
      <c r="G26" s="42"/>
      <c r="H26" s="42"/>
      <c r="I26" s="42"/>
      <c r="J26" s="42"/>
      <c r="K26" s="42"/>
      <c r="T26" s="15"/>
    </row>
    <row r="27" spans="1:21" x14ac:dyDescent="0.25">
      <c r="A27" s="22" t="s">
        <v>32</v>
      </c>
      <c r="B27" s="22"/>
      <c r="C27" s="22"/>
      <c r="D27" s="22"/>
      <c r="E27" s="22"/>
      <c r="F27" s="22"/>
      <c r="G27" s="22"/>
      <c r="H27" s="22"/>
      <c r="I27" s="22"/>
      <c r="J27" s="22"/>
      <c r="K27" s="22"/>
    </row>
    <row r="28" spans="1:21" ht="30" customHeight="1" x14ac:dyDescent="0.25">
      <c r="A28" s="42" t="s">
        <v>52</v>
      </c>
      <c r="B28" s="42"/>
      <c r="C28" s="42"/>
      <c r="D28" s="42"/>
      <c r="E28" s="42"/>
      <c r="F28" s="42"/>
      <c r="G28" s="42"/>
      <c r="H28" s="42"/>
      <c r="I28" s="42"/>
      <c r="J28" s="42"/>
      <c r="K28" s="42"/>
    </row>
    <row r="29" spans="1:21" x14ac:dyDescent="0.25">
      <c r="A29" s="42" t="s">
        <v>34</v>
      </c>
      <c r="B29" s="42"/>
      <c r="C29" s="42"/>
      <c r="D29" s="42"/>
      <c r="E29" s="42"/>
      <c r="F29" s="42"/>
      <c r="G29" s="42"/>
      <c r="H29" s="42"/>
      <c r="I29" s="42"/>
      <c r="J29" s="42"/>
      <c r="K29" s="42"/>
    </row>
    <row r="30" spans="1:21" ht="17.25" customHeight="1" x14ac:dyDescent="0.25">
      <c r="A30" s="42" t="s">
        <v>53</v>
      </c>
      <c r="B30" s="42"/>
      <c r="C30" s="42"/>
      <c r="D30" s="42"/>
      <c r="E30" s="42"/>
      <c r="F30" s="42"/>
      <c r="G30" s="42"/>
      <c r="H30" s="42"/>
      <c r="I30" s="42"/>
      <c r="J30" s="42"/>
      <c r="K30" s="42"/>
    </row>
    <row r="31" spans="1:21" x14ac:dyDescent="0.25">
      <c r="A31" s="42"/>
      <c r="B31" s="42"/>
      <c r="C31" s="42"/>
      <c r="D31" s="42"/>
      <c r="E31" s="42"/>
      <c r="F31" s="42"/>
      <c r="G31" s="42"/>
      <c r="H31" s="42"/>
      <c r="I31" s="42"/>
      <c r="J31" s="42"/>
      <c r="K31" s="42"/>
      <c r="S31" s="12"/>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1:K31"/>
    <mergeCell ref="A24:K24"/>
    <mergeCell ref="A25:K25"/>
    <mergeCell ref="A26:K26"/>
    <mergeCell ref="A28:K28"/>
    <mergeCell ref="A29:K29"/>
    <mergeCell ref="A30:K30"/>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5BBE-4B57-4F86-8E9D-4DFC4EB00FAA}">
  <dimension ref="A1:U31"/>
  <sheetViews>
    <sheetView showGridLines="0" zoomScaleNormal="100" workbookViewId="0">
      <pane xSplit="1" ySplit="9" topLeftCell="B10" activePane="bottomRight" state="frozen"/>
      <selection pane="topRight" activeCell="B1" sqref="B1"/>
      <selection pane="bottomLeft" activeCell="A10" sqref="A10"/>
      <selection pane="bottomRight" activeCell="E32" sqref="E32"/>
    </sheetView>
  </sheetViews>
  <sheetFormatPr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1" x14ac:dyDescent="0.25">
      <c r="A1" s="47"/>
      <c r="B1" s="47"/>
      <c r="C1" s="47"/>
      <c r="D1" s="47"/>
      <c r="E1" s="47"/>
      <c r="F1" s="47"/>
      <c r="G1" s="47"/>
      <c r="H1" s="47"/>
      <c r="I1" s="47"/>
      <c r="J1" s="47"/>
      <c r="K1" s="47"/>
    </row>
    <row r="2" spans="1:21" x14ac:dyDescent="0.25">
      <c r="A2" s="48" t="s">
        <v>0</v>
      </c>
      <c r="B2" s="48"/>
      <c r="C2" s="48"/>
      <c r="D2" s="48"/>
      <c r="E2" s="48"/>
      <c r="F2" s="48"/>
      <c r="G2" s="48"/>
      <c r="H2" s="48"/>
      <c r="I2" s="48"/>
      <c r="J2" s="48"/>
      <c r="K2" s="48"/>
      <c r="L2" s="48"/>
      <c r="M2" s="48"/>
      <c r="N2" s="48"/>
      <c r="O2" s="48"/>
      <c r="P2" s="48"/>
      <c r="Q2" s="48"/>
      <c r="R2" s="48"/>
      <c r="S2" s="48"/>
      <c r="T2" s="48"/>
      <c r="U2" s="48"/>
    </row>
    <row r="3" spans="1:21" x14ac:dyDescent="0.25">
      <c r="A3" s="48" t="s">
        <v>1</v>
      </c>
      <c r="B3" s="48"/>
      <c r="C3" s="48"/>
      <c r="D3" s="48"/>
      <c r="E3" s="48"/>
      <c r="F3" s="48"/>
      <c r="G3" s="48"/>
      <c r="H3" s="48"/>
      <c r="I3" s="48"/>
      <c r="J3" s="48"/>
      <c r="K3" s="48"/>
      <c r="L3" s="48"/>
      <c r="M3" s="48"/>
      <c r="N3" s="48"/>
      <c r="O3" s="48"/>
      <c r="P3" s="48"/>
      <c r="Q3" s="48"/>
      <c r="R3" s="48"/>
      <c r="S3" s="48"/>
      <c r="T3" s="48"/>
      <c r="U3" s="48"/>
    </row>
    <row r="4" spans="1:21" x14ac:dyDescent="0.25">
      <c r="A4" s="48" t="s">
        <v>54</v>
      </c>
      <c r="B4" s="48"/>
      <c r="C4" s="48"/>
      <c r="D4" s="48"/>
      <c r="E4" s="48"/>
      <c r="F4" s="48"/>
      <c r="G4" s="48"/>
      <c r="H4" s="48"/>
      <c r="I4" s="48"/>
      <c r="J4" s="48"/>
      <c r="K4" s="48"/>
      <c r="L4" s="48"/>
      <c r="M4" s="48"/>
      <c r="N4" s="48"/>
      <c r="O4" s="48"/>
      <c r="P4" s="48"/>
      <c r="Q4" s="48"/>
      <c r="R4" s="48"/>
      <c r="S4" s="48"/>
      <c r="T4" s="48"/>
      <c r="U4" s="48"/>
    </row>
    <row r="5" spans="1:21" x14ac:dyDescent="0.25">
      <c r="A5" s="49" t="s">
        <v>2</v>
      </c>
      <c r="B5" s="49"/>
      <c r="C5" s="49"/>
      <c r="D5" s="49"/>
      <c r="E5" s="49"/>
      <c r="F5" s="49"/>
      <c r="G5" s="49"/>
      <c r="H5" s="49"/>
      <c r="I5" s="49"/>
      <c r="J5" s="49"/>
      <c r="K5" s="49"/>
      <c r="L5" s="49"/>
      <c r="M5" s="49"/>
      <c r="N5" s="49"/>
      <c r="O5" s="49"/>
      <c r="P5" s="49"/>
      <c r="Q5" s="49"/>
      <c r="R5" s="49"/>
      <c r="S5" s="49"/>
      <c r="T5" s="49"/>
      <c r="U5" s="49"/>
    </row>
    <row r="6" spans="1:21" x14ac:dyDescent="0.25">
      <c r="A6" s="5"/>
      <c r="B6" s="4"/>
      <c r="C6" s="4"/>
      <c r="D6" s="4"/>
      <c r="E6" s="4"/>
      <c r="F6" s="4"/>
      <c r="G6" s="4"/>
      <c r="H6" s="4"/>
      <c r="I6" s="4"/>
      <c r="J6" s="4"/>
      <c r="K6" s="4"/>
    </row>
    <row r="7" spans="1:21" ht="9" customHeight="1" x14ac:dyDescent="0.25">
      <c r="A7" s="50" t="s">
        <v>3</v>
      </c>
      <c r="B7" s="43" t="s">
        <v>4</v>
      </c>
      <c r="C7" s="44"/>
      <c r="D7" s="43" t="s">
        <v>5</v>
      </c>
      <c r="E7" s="44"/>
      <c r="F7" s="43" t="s">
        <v>6</v>
      </c>
      <c r="G7" s="44"/>
      <c r="H7" s="43" t="s">
        <v>7</v>
      </c>
      <c r="I7" s="44"/>
      <c r="J7" s="53" t="s">
        <v>8</v>
      </c>
      <c r="K7" s="54"/>
      <c r="L7" s="43" t="s">
        <v>9</v>
      </c>
      <c r="M7" s="44"/>
      <c r="N7" s="43" t="s">
        <v>10</v>
      </c>
      <c r="O7" s="44"/>
      <c r="P7" s="43" t="s">
        <v>11</v>
      </c>
      <c r="Q7" s="44"/>
      <c r="R7" s="43" t="s">
        <v>12</v>
      </c>
      <c r="S7" s="44"/>
      <c r="T7" s="43" t="s">
        <v>13</v>
      </c>
      <c r="U7" s="44"/>
    </row>
    <row r="8" spans="1:21" ht="24" customHeight="1" x14ac:dyDescent="0.25">
      <c r="A8" s="51"/>
      <c r="B8" s="45"/>
      <c r="C8" s="46"/>
      <c r="D8" s="45"/>
      <c r="E8" s="46"/>
      <c r="F8" s="45"/>
      <c r="G8" s="46"/>
      <c r="H8" s="45"/>
      <c r="I8" s="46"/>
      <c r="J8" s="45"/>
      <c r="K8" s="46"/>
      <c r="L8" s="45"/>
      <c r="M8" s="46"/>
      <c r="N8" s="45"/>
      <c r="O8" s="46"/>
      <c r="P8" s="45"/>
      <c r="Q8" s="46"/>
      <c r="R8" s="45"/>
      <c r="S8" s="46"/>
      <c r="T8" s="45"/>
      <c r="U8" s="46"/>
    </row>
    <row r="9" spans="1:21" ht="17.25" customHeight="1" x14ac:dyDescent="0.25">
      <c r="A9" s="52"/>
      <c r="B9" s="21" t="s">
        <v>14</v>
      </c>
      <c r="C9" s="21" t="s">
        <v>15</v>
      </c>
      <c r="D9" s="21" t="s">
        <v>14</v>
      </c>
      <c r="E9" s="21" t="s">
        <v>15</v>
      </c>
      <c r="F9" s="21" t="s">
        <v>14</v>
      </c>
      <c r="G9" s="21" t="s">
        <v>15</v>
      </c>
      <c r="H9" s="21" t="s">
        <v>14</v>
      </c>
      <c r="I9" s="21" t="s">
        <v>15</v>
      </c>
      <c r="J9" s="21" t="s">
        <v>14</v>
      </c>
      <c r="K9" s="21" t="s">
        <v>15</v>
      </c>
      <c r="L9" s="21" t="s">
        <v>14</v>
      </c>
      <c r="M9" s="21" t="s">
        <v>15</v>
      </c>
      <c r="N9" s="21" t="s">
        <v>14</v>
      </c>
      <c r="O9" s="21" t="s">
        <v>15</v>
      </c>
      <c r="P9" s="21" t="s">
        <v>14</v>
      </c>
      <c r="Q9" s="21" t="s">
        <v>15</v>
      </c>
      <c r="R9" s="21" t="s">
        <v>14</v>
      </c>
      <c r="S9" s="21" t="s">
        <v>15</v>
      </c>
      <c r="T9" s="21" t="s">
        <v>14</v>
      </c>
      <c r="U9" s="21" t="s">
        <v>15</v>
      </c>
    </row>
    <row r="10" spans="1:21" x14ac:dyDescent="0.25">
      <c r="A10" s="3" t="s">
        <v>16</v>
      </c>
      <c r="B10" s="33">
        <v>5695106833.6400003</v>
      </c>
      <c r="C10" s="34">
        <v>5.8500000000000003E-2</v>
      </c>
      <c r="D10" s="33">
        <v>111150265214.73</v>
      </c>
      <c r="E10" s="34">
        <v>7.17E-2</v>
      </c>
      <c r="F10" s="33">
        <v>2257713234.71</v>
      </c>
      <c r="G10" s="34">
        <v>6.6900000000000001E-2</v>
      </c>
      <c r="H10" s="33">
        <v>154699950330.91</v>
      </c>
      <c r="I10" s="34">
        <v>6.8699999999999997E-2</v>
      </c>
      <c r="J10" s="33">
        <v>83680434694.649994</v>
      </c>
      <c r="K10" s="34">
        <v>7.4099999999999999E-2</v>
      </c>
      <c r="L10" s="33">
        <v>2904299350.73</v>
      </c>
      <c r="M10" s="34">
        <v>6.9500000000000006E-2</v>
      </c>
      <c r="N10" s="33">
        <v>99291949659.660004</v>
      </c>
      <c r="O10" s="34">
        <v>6.4100000000000004E-2</v>
      </c>
      <c r="P10" s="33">
        <v>11292696957.719999</v>
      </c>
      <c r="Q10" s="34">
        <v>6.6400000000000001E-2</v>
      </c>
      <c r="R10" s="33">
        <v>9811549347.0400009</v>
      </c>
      <c r="S10" s="34">
        <v>6.3399999999999998E-2</v>
      </c>
      <c r="T10" s="33">
        <v>35375039899.029999</v>
      </c>
      <c r="U10" s="34">
        <v>7.4099999999999999E-2</v>
      </c>
    </row>
    <row r="11" spans="1:21" ht="17.25" x14ac:dyDescent="0.25">
      <c r="A11" s="3" t="s">
        <v>17</v>
      </c>
      <c r="B11" s="33">
        <v>279338914.41000003</v>
      </c>
      <c r="C11" s="34">
        <v>0.1071</v>
      </c>
      <c r="D11" s="33">
        <v>9886134232.0100002</v>
      </c>
      <c r="E11" s="34">
        <v>0.1011</v>
      </c>
      <c r="F11" s="33">
        <v>246645685.62</v>
      </c>
      <c r="G11" s="34">
        <v>9.3399999999999997E-2</v>
      </c>
      <c r="H11" s="33">
        <v>22198785875.970001</v>
      </c>
      <c r="I11" s="34">
        <v>9.8299999999999998E-2</v>
      </c>
      <c r="J11" s="33">
        <v>8264336539.1899996</v>
      </c>
      <c r="K11" s="34">
        <v>9.8500000000000004E-2</v>
      </c>
      <c r="L11" s="33">
        <v>48891323.43</v>
      </c>
      <c r="M11" s="34">
        <v>0.1</v>
      </c>
      <c r="N11" s="33">
        <v>17677680207.380001</v>
      </c>
      <c r="O11" s="34">
        <v>9.7900000000000001E-2</v>
      </c>
      <c r="P11" s="33">
        <v>679372073.03999996</v>
      </c>
      <c r="Q11" s="34">
        <v>9.4600000000000004E-2</v>
      </c>
      <c r="R11" s="33">
        <v>363294488.61000001</v>
      </c>
      <c r="S11" s="34">
        <v>9.5299999999999996E-2</v>
      </c>
      <c r="T11" s="33">
        <v>3237222520.7199998</v>
      </c>
      <c r="U11" s="34">
        <v>9.7100000000000006E-2</v>
      </c>
    </row>
    <row r="12" spans="1:21" x14ac:dyDescent="0.25">
      <c r="A12" s="3" t="s">
        <v>18</v>
      </c>
      <c r="B12" s="33">
        <v>1667654176.03</v>
      </c>
      <c r="C12" s="34">
        <v>9.98E-2</v>
      </c>
      <c r="D12" s="33">
        <v>6528913891.1599998</v>
      </c>
      <c r="E12" s="34">
        <v>8.2500000000000004E-2</v>
      </c>
      <c r="F12" s="39">
        <v>779828383.74000001</v>
      </c>
      <c r="G12" s="34">
        <v>0.1047</v>
      </c>
      <c r="H12" s="33">
        <v>7419955943.9499998</v>
      </c>
      <c r="I12" s="34">
        <v>8.9499999999999996E-2</v>
      </c>
      <c r="J12" s="33">
        <v>3349503076.8899999</v>
      </c>
      <c r="K12" s="34">
        <v>8.3099999999999993E-2</v>
      </c>
      <c r="L12" s="37">
        <v>0</v>
      </c>
      <c r="M12" s="37">
        <v>0</v>
      </c>
      <c r="N12" s="33">
        <v>3457444317.3499999</v>
      </c>
      <c r="O12" s="34">
        <v>5.8700000000000002E-2</v>
      </c>
      <c r="P12" s="33">
        <v>273611799.44999999</v>
      </c>
      <c r="Q12" s="34">
        <v>7.5899999999999995E-2</v>
      </c>
      <c r="R12" s="33">
        <v>611351044.00999999</v>
      </c>
      <c r="S12" s="34">
        <v>9.0800000000000006E-2</v>
      </c>
      <c r="T12" s="33">
        <v>893750022.28999996</v>
      </c>
      <c r="U12" s="34">
        <v>6.3299999999999995E-2</v>
      </c>
    </row>
    <row r="13" spans="1:21" x14ac:dyDescent="0.25">
      <c r="A13" s="3" t="s">
        <v>19</v>
      </c>
      <c r="B13" s="37">
        <v>0</v>
      </c>
      <c r="C13" s="37">
        <v>0</v>
      </c>
      <c r="D13" s="37">
        <v>0</v>
      </c>
      <c r="E13" s="37">
        <v>0</v>
      </c>
      <c r="F13" s="37">
        <v>0</v>
      </c>
      <c r="G13" s="37">
        <v>0</v>
      </c>
      <c r="H13" s="33">
        <v>0</v>
      </c>
      <c r="I13" s="34">
        <v>0</v>
      </c>
      <c r="J13" s="33">
        <v>17563657.940000001</v>
      </c>
      <c r="K13" s="34">
        <v>8.7499999999999994E-2</v>
      </c>
      <c r="L13" s="37">
        <v>0</v>
      </c>
      <c r="M13" s="37">
        <v>0</v>
      </c>
      <c r="N13" s="33">
        <v>0</v>
      </c>
      <c r="O13" s="34">
        <v>0</v>
      </c>
      <c r="P13" s="33">
        <v>2195457.2400000002</v>
      </c>
      <c r="Q13" s="34">
        <v>8.7499999999999994E-2</v>
      </c>
      <c r="R13" s="37">
        <v>0</v>
      </c>
      <c r="S13" s="37">
        <v>0</v>
      </c>
      <c r="T13" s="33">
        <v>6586371.7300000004</v>
      </c>
      <c r="U13" s="34">
        <v>8.7499999999999994E-2</v>
      </c>
    </row>
    <row r="14" spans="1:21" ht="17.25" x14ac:dyDescent="0.25">
      <c r="A14" s="3" t="s">
        <v>20</v>
      </c>
      <c r="B14" s="33">
        <v>157091186.33000001</v>
      </c>
      <c r="C14" s="34">
        <v>0.1002</v>
      </c>
      <c r="D14" s="33">
        <v>2066387722.3399999</v>
      </c>
      <c r="E14" s="34">
        <v>9.2200000000000004E-2</v>
      </c>
      <c r="F14" s="33">
        <v>134303889.52000001</v>
      </c>
      <c r="G14" s="34">
        <v>0.10050000000000001</v>
      </c>
      <c r="H14" s="33">
        <v>6094059158.9099998</v>
      </c>
      <c r="I14" s="34">
        <v>0.1041</v>
      </c>
      <c r="J14" s="33">
        <v>6404760440.7299995</v>
      </c>
      <c r="K14" s="34">
        <v>0.1023</v>
      </c>
      <c r="L14" s="33">
        <v>1079075962.5699999</v>
      </c>
      <c r="M14" s="34">
        <v>0.1082</v>
      </c>
      <c r="N14" s="33">
        <v>1941180727.7</v>
      </c>
      <c r="O14" s="34">
        <v>7.0499999999999993E-2</v>
      </c>
      <c r="P14" s="33">
        <v>675703454.13999999</v>
      </c>
      <c r="Q14" s="34">
        <v>0.1101</v>
      </c>
      <c r="R14" s="33">
        <v>2498506113.1900001</v>
      </c>
      <c r="S14" s="34">
        <v>0.10730000000000001</v>
      </c>
      <c r="T14" s="33">
        <v>2386580006.52</v>
      </c>
      <c r="U14" s="34">
        <v>9.8799999999999999E-2</v>
      </c>
    </row>
    <row r="15" spans="1:21" ht="17.25" x14ac:dyDescent="0.25">
      <c r="A15" s="3" t="s">
        <v>21</v>
      </c>
      <c r="B15" s="33">
        <v>274260153.67000002</v>
      </c>
      <c r="C15" s="34">
        <v>6.8500000000000005E-2</v>
      </c>
      <c r="D15" s="33">
        <v>2200280690.02</v>
      </c>
      <c r="E15" s="34">
        <v>6.7500000000000004E-2</v>
      </c>
      <c r="F15" s="33">
        <v>182470371.75</v>
      </c>
      <c r="G15" s="34">
        <v>6.3799999999999996E-2</v>
      </c>
      <c r="H15" s="33">
        <v>5686390244.1700001</v>
      </c>
      <c r="I15" s="34">
        <v>7.17E-2</v>
      </c>
      <c r="J15" s="33">
        <v>6762794179.5299997</v>
      </c>
      <c r="K15" s="34">
        <v>3.9800000000000002E-2</v>
      </c>
      <c r="L15" s="33">
        <v>1099849851.29</v>
      </c>
      <c r="M15" s="34">
        <v>7.1599999999999997E-2</v>
      </c>
      <c r="N15" s="33">
        <v>4348758281.9399996</v>
      </c>
      <c r="O15" s="34">
        <v>5.5800000000000002E-2</v>
      </c>
      <c r="P15" s="33">
        <v>1199009491.3900001</v>
      </c>
      <c r="Q15" s="34">
        <v>6.1199999999999997E-2</v>
      </c>
      <c r="R15" s="33">
        <v>6281893290.8299999</v>
      </c>
      <c r="S15" s="34">
        <v>0.1239</v>
      </c>
      <c r="T15" s="33">
        <v>2982532985.9200001</v>
      </c>
      <c r="U15" s="34">
        <v>6.3500000000000001E-2</v>
      </c>
    </row>
    <row r="16" spans="1:21" ht="19.5" customHeight="1" x14ac:dyDescent="0.25">
      <c r="A16" s="3" t="s">
        <v>22</v>
      </c>
      <c r="B16" s="37">
        <v>215268953.78</v>
      </c>
      <c r="C16" s="38">
        <v>3.9899999999999998E-2</v>
      </c>
      <c r="D16" s="33">
        <v>12333997039.32</v>
      </c>
      <c r="E16" s="38">
        <v>0.04</v>
      </c>
      <c r="F16" s="39">
        <v>252094591.25</v>
      </c>
      <c r="G16" s="38">
        <v>5.5199999999999999E-2</v>
      </c>
      <c r="H16" s="39">
        <v>31395183993.43</v>
      </c>
      <c r="I16" s="38">
        <v>2.6599999999999999E-2</v>
      </c>
      <c r="J16" s="33">
        <v>12060873622.690001</v>
      </c>
      <c r="K16" s="38">
        <v>3.3799999999999997E-2</v>
      </c>
      <c r="L16" s="37">
        <v>0</v>
      </c>
      <c r="M16" s="37">
        <v>0</v>
      </c>
      <c r="N16" s="33">
        <v>8580333500.1899996</v>
      </c>
      <c r="O16" s="38">
        <v>3.6700000000000003E-2</v>
      </c>
      <c r="P16" s="33">
        <v>307802129.79000002</v>
      </c>
      <c r="Q16" s="34">
        <v>1.5900000000000001E-2</v>
      </c>
      <c r="R16" s="37">
        <v>0</v>
      </c>
      <c r="S16" s="37">
        <v>0</v>
      </c>
      <c r="T16" s="33">
        <v>4488329289.9399996</v>
      </c>
      <c r="U16" s="38">
        <v>2.98E-2</v>
      </c>
    </row>
    <row r="17" spans="1:21" ht="19.5" customHeight="1" x14ac:dyDescent="0.25">
      <c r="A17" s="3" t="s">
        <v>43</v>
      </c>
      <c r="B17" s="37">
        <v>0</v>
      </c>
      <c r="C17" s="37">
        <v>0</v>
      </c>
      <c r="D17" s="37">
        <v>0</v>
      </c>
      <c r="E17" s="37">
        <v>0</v>
      </c>
      <c r="F17" s="39">
        <v>93708772.870000005</v>
      </c>
      <c r="G17" s="38">
        <v>5.7200000000000001E-2</v>
      </c>
      <c r="H17" s="37">
        <v>0</v>
      </c>
      <c r="I17" s="37">
        <v>0</v>
      </c>
      <c r="J17" s="37">
        <v>0</v>
      </c>
      <c r="K17" s="37">
        <v>0</v>
      </c>
      <c r="L17" s="37">
        <v>0</v>
      </c>
      <c r="M17" s="37">
        <v>0</v>
      </c>
      <c r="N17" s="37">
        <v>0</v>
      </c>
      <c r="O17" s="37">
        <v>0</v>
      </c>
      <c r="P17" s="37">
        <v>0</v>
      </c>
      <c r="Q17" s="37">
        <v>0</v>
      </c>
      <c r="R17" s="37">
        <v>0</v>
      </c>
      <c r="S17" s="37">
        <v>0</v>
      </c>
      <c r="T17" s="37">
        <v>0</v>
      </c>
      <c r="U17" s="37">
        <v>0</v>
      </c>
    </row>
    <row r="18" spans="1:21" s="11" customFormat="1" ht="32.25" x14ac:dyDescent="0.25">
      <c r="A18" s="3" t="s">
        <v>23</v>
      </c>
      <c r="B18" s="37">
        <v>0</v>
      </c>
      <c r="C18" s="37">
        <v>0</v>
      </c>
      <c r="D18" s="33">
        <v>5813008257.0100002</v>
      </c>
      <c r="E18" s="34">
        <v>8.7300000000000003E-2</v>
      </c>
      <c r="F18" s="37">
        <v>0</v>
      </c>
      <c r="G18" s="37">
        <v>0</v>
      </c>
      <c r="H18" s="39">
        <v>1545230043</v>
      </c>
      <c r="I18" s="34">
        <v>8.7300000000000003E-2</v>
      </c>
      <c r="J18" s="33">
        <v>2093874667.8</v>
      </c>
      <c r="K18" s="40">
        <v>0.1028</v>
      </c>
      <c r="L18" s="37">
        <v>0</v>
      </c>
      <c r="M18" s="37">
        <v>0</v>
      </c>
      <c r="N18" s="33">
        <v>1349010355</v>
      </c>
      <c r="O18" s="34">
        <v>8.7300000000000003E-2</v>
      </c>
      <c r="P18" s="37">
        <v>0</v>
      </c>
      <c r="Q18" s="37">
        <v>0</v>
      </c>
      <c r="R18" s="37">
        <v>0</v>
      </c>
      <c r="S18" s="37">
        <v>0</v>
      </c>
      <c r="T18" s="37">
        <v>0</v>
      </c>
      <c r="U18" s="37">
        <v>0</v>
      </c>
    </row>
    <row r="19" spans="1:21" ht="17.25" x14ac:dyDescent="0.25">
      <c r="A19" s="3" t="s">
        <v>25</v>
      </c>
      <c r="B19" s="33">
        <v>2125874911.55</v>
      </c>
      <c r="C19" s="34">
        <v>6.3200000000000006E-2</v>
      </c>
      <c r="D19" s="33">
        <v>18914316246.709999</v>
      </c>
      <c r="E19" s="34">
        <v>9.1499999999999998E-2</v>
      </c>
      <c r="F19" s="33">
        <v>2016354064.73</v>
      </c>
      <c r="G19" s="38">
        <v>0.1002</v>
      </c>
      <c r="H19" s="33">
        <v>51114853300.379997</v>
      </c>
      <c r="I19" s="34">
        <v>0.10100000000000001</v>
      </c>
      <c r="J19" s="33">
        <v>15458077859.110001</v>
      </c>
      <c r="K19" s="34">
        <v>8.8800000000000004E-2</v>
      </c>
      <c r="L19" s="33">
        <v>2903614211.0900002</v>
      </c>
      <c r="M19" s="34">
        <v>8.2299999999999998E-2</v>
      </c>
      <c r="N19" s="33">
        <v>35545867261.699997</v>
      </c>
      <c r="O19" s="34">
        <v>0.1047</v>
      </c>
      <c r="P19" s="33">
        <v>4988534790.5900002</v>
      </c>
      <c r="Q19" s="34">
        <v>6.9699999999999998E-2</v>
      </c>
      <c r="R19" s="33">
        <v>5912872149.9899998</v>
      </c>
      <c r="S19" s="34">
        <v>9.4899999999999998E-2</v>
      </c>
      <c r="T19" s="33">
        <v>10679618592.360001</v>
      </c>
      <c r="U19" s="34">
        <v>8.8200000000000001E-2</v>
      </c>
    </row>
    <row r="20" spans="1:21" ht="32.25" x14ac:dyDescent="0.25">
      <c r="A20" s="3" t="s">
        <v>26</v>
      </c>
      <c r="B20" s="33">
        <v>75869614.230000004</v>
      </c>
      <c r="C20" s="38">
        <v>1.2800000000000001E-2</v>
      </c>
      <c r="D20" s="33">
        <v>1640941621.4300001</v>
      </c>
      <c r="E20" s="34">
        <v>0.35899999999999999</v>
      </c>
      <c r="F20" s="39">
        <v>32236176.43</v>
      </c>
      <c r="G20" s="34">
        <v>0.61180000000000001</v>
      </c>
      <c r="H20" s="39">
        <v>2497713106.8800001</v>
      </c>
      <c r="I20" s="34">
        <v>0.56430000000000002</v>
      </c>
      <c r="J20" s="33">
        <v>1791901701.51</v>
      </c>
      <c r="K20" s="34">
        <v>0.37009999999999998</v>
      </c>
      <c r="L20" s="37">
        <v>0</v>
      </c>
      <c r="M20" s="37">
        <v>0</v>
      </c>
      <c r="N20" s="33">
        <v>1189996518.8800001</v>
      </c>
      <c r="O20" s="34">
        <v>0.28999999999999998</v>
      </c>
      <c r="P20" s="37">
        <v>0</v>
      </c>
      <c r="Q20" s="37">
        <v>0</v>
      </c>
      <c r="R20" s="37">
        <v>0</v>
      </c>
      <c r="S20" s="37">
        <v>0</v>
      </c>
      <c r="T20" s="37">
        <v>0</v>
      </c>
      <c r="U20" s="37">
        <v>0</v>
      </c>
    </row>
    <row r="21" spans="1:21" ht="30" x14ac:dyDescent="0.25">
      <c r="A21" s="3" t="s">
        <v>27</v>
      </c>
      <c r="B21" s="37">
        <v>0</v>
      </c>
      <c r="C21" s="37">
        <v>0</v>
      </c>
      <c r="D21" s="37">
        <v>26082156176.130001</v>
      </c>
      <c r="E21" s="38">
        <v>9.3899999999999997E-2</v>
      </c>
      <c r="F21" s="37">
        <v>46473781.859999999</v>
      </c>
      <c r="G21" s="38">
        <v>9.2499999999999999E-2</v>
      </c>
      <c r="H21" s="37">
        <v>0</v>
      </c>
      <c r="I21" s="37">
        <v>0</v>
      </c>
      <c r="J21" s="33">
        <v>259966877.91</v>
      </c>
      <c r="K21" s="34">
        <v>5.0500000000000003E-2</v>
      </c>
      <c r="L21" s="37">
        <v>0</v>
      </c>
      <c r="M21" s="37">
        <v>0</v>
      </c>
      <c r="N21" s="37">
        <v>567722720</v>
      </c>
      <c r="O21" s="38">
        <v>9.2499999999999999E-2</v>
      </c>
      <c r="P21" s="33">
        <v>113735350.89</v>
      </c>
      <c r="Q21" s="34">
        <v>5.0500000000000003E-2</v>
      </c>
      <c r="R21" s="37">
        <v>0</v>
      </c>
      <c r="S21" s="37">
        <v>0</v>
      </c>
      <c r="T21" s="33">
        <v>113735350.89</v>
      </c>
      <c r="U21" s="34">
        <v>5.0500000000000003E-2</v>
      </c>
    </row>
    <row r="22" spans="1:21" ht="16.5" customHeight="1" x14ac:dyDescent="0.25">
      <c r="A22" s="2" t="s">
        <v>29</v>
      </c>
      <c r="B22" s="6">
        <f>SUM(B10:B21)</f>
        <v>10490464743.639999</v>
      </c>
      <c r="C22" s="1">
        <f>+SUMPRODUCT(B10:B21,C10:C21/B22)</f>
        <v>6.748565156017905E-2</v>
      </c>
      <c r="D22" s="6">
        <f>SUM(D10:D21)</f>
        <v>196616401090.85999</v>
      </c>
      <c r="E22" s="1">
        <f>+SUMPRODUCT(D10:D21,E10:E21/D22)</f>
        <v>7.9425446385565104E-2</v>
      </c>
      <c r="F22" s="6">
        <f>SUM(F10:F21)</f>
        <v>6041828952.4799995</v>
      </c>
      <c r="G22" s="1" cm="1">
        <f t="array" ref="G22">+SUMPRODUCT(F10:F21,G10:G21/F22)</f>
        <v>8.7092876521775525E-2</v>
      </c>
      <c r="H22" s="6">
        <f>SUM(H10:H21)</f>
        <v>282652121997.60004</v>
      </c>
      <c r="I22" s="1">
        <f>+SUMPRODUCT(H10:H21,I10:I21/H22)</f>
        <v>7.8040416063077031E-2</v>
      </c>
      <c r="J22" s="6">
        <f>SUM(J10:J21)</f>
        <v>140144087317.95001</v>
      </c>
      <c r="K22" s="1">
        <f>+SUMPRODUCT(J10:J21,K10:K21/J22)</f>
        <v>7.7712164678881632E-2</v>
      </c>
      <c r="L22" s="6">
        <f>SUM(L10:L21)</f>
        <v>8035730699.1099997</v>
      </c>
      <c r="M22" s="1">
        <f>+SUMPRODUCT(L10:L21,M10:M21/L22)</f>
        <v>7.9794940784277096E-2</v>
      </c>
      <c r="N22" s="6">
        <f>SUM(N10:N21)</f>
        <v>173949943549.80002</v>
      </c>
      <c r="O22" s="1">
        <f>+SUMPRODUCT(N10:N21,O10:O21/N22)</f>
        <v>7.6054392534978935E-2</v>
      </c>
      <c r="P22" s="6">
        <f>SUM(P10:P21)</f>
        <v>19532661504.25</v>
      </c>
      <c r="Q22" s="1" cm="1">
        <f t="array" ref="Q22">+SUMPRODUCT(P10:P21,Q10:Q21/P22)</f>
        <v>6.8663239213905339E-2</v>
      </c>
      <c r="R22" s="6">
        <f>SUM(R10:R21)</f>
        <v>25479466433.669998</v>
      </c>
      <c r="S22" s="1" cm="1">
        <f t="array" ref="S22">+SUMPRODUCT(R10:R21,S10:S21/R22)</f>
        <v>9.1043222035871479E-2</v>
      </c>
      <c r="T22" s="6">
        <f>SUM(T10:T21)</f>
        <v>60163395039.400002</v>
      </c>
      <c r="U22" s="1" cm="1">
        <f t="array" ref="U22">+SUMPRODUCT(T10:T21,U10:U21/T22)</f>
        <v>7.4786314858514724E-2</v>
      </c>
    </row>
    <row r="23" spans="1:21" x14ac:dyDescent="0.25">
      <c r="B23" s="13"/>
      <c r="C23" s="13"/>
      <c r="D23" s="13"/>
      <c r="E23" s="13"/>
      <c r="F23" s="13"/>
      <c r="G23" s="13"/>
      <c r="H23" s="13"/>
      <c r="I23" s="13"/>
      <c r="J23" s="13"/>
      <c r="K23" s="13"/>
      <c r="L23" s="13"/>
      <c r="M23" s="13"/>
      <c r="N23" s="13"/>
      <c r="O23" s="13"/>
      <c r="P23" s="20"/>
      <c r="Q23" s="13"/>
      <c r="R23" s="13"/>
      <c r="T23" s="13"/>
    </row>
    <row r="24" spans="1:21" ht="18" customHeight="1" x14ac:dyDescent="0.25">
      <c r="A24" s="42"/>
      <c r="B24" s="42"/>
      <c r="C24" s="42"/>
      <c r="D24" s="42"/>
      <c r="E24" s="42"/>
      <c r="F24" s="42"/>
      <c r="G24" s="42"/>
      <c r="H24" s="42"/>
      <c r="I24" s="42"/>
      <c r="J24" s="42"/>
      <c r="K24" s="42"/>
      <c r="T24" s="16"/>
    </row>
    <row r="25" spans="1:21" ht="18" customHeight="1" x14ac:dyDescent="0.25">
      <c r="A25" s="42" t="s">
        <v>30</v>
      </c>
      <c r="B25" s="42"/>
      <c r="C25" s="42"/>
      <c r="D25" s="42"/>
      <c r="E25" s="42"/>
      <c r="F25" s="42"/>
      <c r="G25" s="42"/>
      <c r="H25" s="42"/>
      <c r="I25" s="42"/>
      <c r="J25" s="42"/>
      <c r="K25" s="42"/>
      <c r="T25" s="15"/>
    </row>
    <row r="26" spans="1:21" x14ac:dyDescent="0.25">
      <c r="A26" s="42" t="s">
        <v>31</v>
      </c>
      <c r="B26" s="42"/>
      <c r="C26" s="42"/>
      <c r="D26" s="42"/>
      <c r="E26" s="42"/>
      <c r="F26" s="42"/>
      <c r="G26" s="42"/>
      <c r="H26" s="42"/>
      <c r="I26" s="42"/>
      <c r="J26" s="42"/>
      <c r="K26" s="42"/>
      <c r="T26" s="15"/>
    </row>
    <row r="27" spans="1:21" x14ac:dyDescent="0.25">
      <c r="A27" s="22" t="s">
        <v>32</v>
      </c>
      <c r="B27" s="22"/>
      <c r="C27" s="22"/>
      <c r="D27" s="22"/>
      <c r="E27" s="22"/>
      <c r="F27" s="22"/>
      <c r="G27" s="22"/>
      <c r="H27" s="22"/>
      <c r="I27" s="22"/>
      <c r="J27" s="22"/>
      <c r="K27" s="22"/>
    </row>
    <row r="28" spans="1:21" ht="30" customHeight="1" x14ac:dyDescent="0.25">
      <c r="A28" s="42" t="s">
        <v>52</v>
      </c>
      <c r="B28" s="42"/>
      <c r="C28" s="42"/>
      <c r="D28" s="42"/>
      <c r="E28" s="42"/>
      <c r="F28" s="42"/>
      <c r="G28" s="42"/>
      <c r="H28" s="42"/>
      <c r="I28" s="42"/>
      <c r="J28" s="42"/>
      <c r="K28" s="42"/>
    </row>
    <row r="29" spans="1:21" x14ac:dyDescent="0.25">
      <c r="A29" s="42" t="s">
        <v>34</v>
      </c>
      <c r="B29" s="42"/>
      <c r="C29" s="42"/>
      <c r="D29" s="42"/>
      <c r="E29" s="42"/>
      <c r="F29" s="42"/>
      <c r="G29" s="42"/>
      <c r="H29" s="42"/>
      <c r="I29" s="42"/>
      <c r="J29" s="42"/>
      <c r="K29" s="42"/>
    </row>
    <row r="30" spans="1:21" ht="17.25" customHeight="1" x14ac:dyDescent="0.25">
      <c r="A30" s="42" t="s">
        <v>53</v>
      </c>
      <c r="B30" s="42"/>
      <c r="C30" s="42"/>
      <c r="D30" s="42"/>
      <c r="E30" s="42"/>
      <c r="F30" s="42"/>
      <c r="G30" s="42"/>
      <c r="H30" s="42"/>
      <c r="I30" s="42"/>
      <c r="J30" s="42"/>
      <c r="K30" s="42"/>
    </row>
    <row r="31" spans="1:21" x14ac:dyDescent="0.25">
      <c r="A31" s="42"/>
      <c r="B31" s="42"/>
      <c r="C31" s="42"/>
      <c r="D31" s="42"/>
      <c r="E31" s="42"/>
      <c r="F31" s="42"/>
      <c r="G31" s="42"/>
      <c r="H31" s="42"/>
      <c r="I31" s="42"/>
      <c r="J31" s="42"/>
      <c r="K31" s="42"/>
      <c r="S31" s="12"/>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1:K31"/>
    <mergeCell ref="A24:K24"/>
    <mergeCell ref="A25:K25"/>
    <mergeCell ref="A26:K26"/>
    <mergeCell ref="A28:K28"/>
    <mergeCell ref="A29:K29"/>
    <mergeCell ref="A30:K30"/>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1FC6-6A12-424D-AA16-D1DE10EFDD5D}">
  <dimension ref="A1:U31"/>
  <sheetViews>
    <sheetView showGridLines="0" zoomScaleNormal="100" workbookViewId="0">
      <pane xSplit="1" ySplit="9" topLeftCell="B10" activePane="bottomRight" state="frozen"/>
      <selection pane="topRight" activeCell="B1" sqref="B1"/>
      <selection pane="bottomLeft" activeCell="A10" sqref="A10"/>
      <selection pane="bottomRight" activeCell="P26" sqref="P26"/>
    </sheetView>
  </sheetViews>
  <sheetFormatPr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1" x14ac:dyDescent="0.25">
      <c r="A1" s="47"/>
      <c r="B1" s="47"/>
      <c r="C1" s="47"/>
      <c r="D1" s="47"/>
      <c r="E1" s="47"/>
      <c r="F1" s="47"/>
      <c r="G1" s="47"/>
      <c r="H1" s="47"/>
      <c r="I1" s="47"/>
      <c r="J1" s="47"/>
      <c r="K1" s="47"/>
    </row>
    <row r="2" spans="1:21" x14ac:dyDescent="0.25">
      <c r="A2" s="48" t="s">
        <v>0</v>
      </c>
      <c r="B2" s="48"/>
      <c r="C2" s="48"/>
      <c r="D2" s="48"/>
      <c r="E2" s="48"/>
      <c r="F2" s="48"/>
      <c r="G2" s="48"/>
      <c r="H2" s="48"/>
      <c r="I2" s="48"/>
      <c r="J2" s="48"/>
      <c r="K2" s="48"/>
      <c r="L2" s="48"/>
      <c r="M2" s="48"/>
      <c r="N2" s="48"/>
      <c r="O2" s="48"/>
      <c r="P2" s="48"/>
      <c r="Q2" s="48"/>
      <c r="R2" s="48"/>
      <c r="S2" s="48"/>
      <c r="T2" s="48"/>
      <c r="U2" s="48"/>
    </row>
    <row r="3" spans="1:21" x14ac:dyDescent="0.25">
      <c r="A3" s="48" t="s">
        <v>1</v>
      </c>
      <c r="B3" s="48"/>
      <c r="C3" s="48"/>
      <c r="D3" s="48"/>
      <c r="E3" s="48"/>
      <c r="F3" s="48"/>
      <c r="G3" s="48"/>
      <c r="H3" s="48"/>
      <c r="I3" s="48"/>
      <c r="J3" s="48"/>
      <c r="K3" s="48"/>
      <c r="L3" s="48"/>
      <c r="M3" s="48"/>
      <c r="N3" s="48"/>
      <c r="O3" s="48"/>
      <c r="P3" s="48"/>
      <c r="Q3" s="48"/>
      <c r="R3" s="48"/>
      <c r="S3" s="48"/>
      <c r="T3" s="48"/>
      <c r="U3" s="48"/>
    </row>
    <row r="4" spans="1:21" x14ac:dyDescent="0.25">
      <c r="A4" s="48" t="s">
        <v>55</v>
      </c>
      <c r="B4" s="48"/>
      <c r="C4" s="48"/>
      <c r="D4" s="48"/>
      <c r="E4" s="48"/>
      <c r="F4" s="48"/>
      <c r="G4" s="48"/>
      <c r="H4" s="48"/>
      <c r="I4" s="48"/>
      <c r="J4" s="48"/>
      <c r="K4" s="48"/>
      <c r="L4" s="48"/>
      <c r="M4" s="48"/>
      <c r="N4" s="48"/>
      <c r="O4" s="48"/>
      <c r="P4" s="48"/>
      <c r="Q4" s="48"/>
      <c r="R4" s="48"/>
      <c r="S4" s="48"/>
      <c r="T4" s="48"/>
      <c r="U4" s="48"/>
    </row>
    <row r="5" spans="1:21" x14ac:dyDescent="0.25">
      <c r="A5" s="49" t="s">
        <v>2</v>
      </c>
      <c r="B5" s="49"/>
      <c r="C5" s="49"/>
      <c r="D5" s="49"/>
      <c r="E5" s="49"/>
      <c r="F5" s="49"/>
      <c r="G5" s="49"/>
      <c r="H5" s="49"/>
      <c r="I5" s="49"/>
      <c r="J5" s="49"/>
      <c r="K5" s="49"/>
      <c r="L5" s="49"/>
      <c r="M5" s="49"/>
      <c r="N5" s="49"/>
      <c r="O5" s="49"/>
      <c r="P5" s="49"/>
      <c r="Q5" s="49"/>
      <c r="R5" s="49"/>
      <c r="S5" s="49"/>
      <c r="T5" s="49"/>
      <c r="U5" s="49"/>
    </row>
    <row r="6" spans="1:21" x14ac:dyDescent="0.25">
      <c r="A6" s="5"/>
      <c r="B6" s="4"/>
      <c r="C6" s="4"/>
      <c r="D6" s="4"/>
      <c r="E6" s="4"/>
      <c r="F6" s="4"/>
      <c r="G6" s="4"/>
      <c r="H6" s="4"/>
      <c r="I6" s="4"/>
      <c r="J6" s="4"/>
      <c r="K6" s="4"/>
    </row>
    <row r="7" spans="1:21" ht="9" customHeight="1" x14ac:dyDescent="0.25">
      <c r="A7" s="50" t="s">
        <v>3</v>
      </c>
      <c r="B7" s="43" t="s">
        <v>4</v>
      </c>
      <c r="C7" s="44"/>
      <c r="D7" s="43" t="s">
        <v>5</v>
      </c>
      <c r="E7" s="44"/>
      <c r="F7" s="43" t="s">
        <v>6</v>
      </c>
      <c r="G7" s="44"/>
      <c r="H7" s="43" t="s">
        <v>7</v>
      </c>
      <c r="I7" s="44"/>
      <c r="J7" s="53" t="s">
        <v>8</v>
      </c>
      <c r="K7" s="54"/>
      <c r="L7" s="43" t="s">
        <v>9</v>
      </c>
      <c r="M7" s="44"/>
      <c r="N7" s="43" t="s">
        <v>10</v>
      </c>
      <c r="O7" s="44"/>
      <c r="P7" s="43" t="s">
        <v>11</v>
      </c>
      <c r="Q7" s="44"/>
      <c r="R7" s="43" t="s">
        <v>12</v>
      </c>
      <c r="S7" s="44"/>
      <c r="T7" s="43" t="s">
        <v>13</v>
      </c>
      <c r="U7" s="44"/>
    </row>
    <row r="8" spans="1:21" ht="24" customHeight="1" x14ac:dyDescent="0.25">
      <c r="A8" s="51"/>
      <c r="B8" s="45"/>
      <c r="C8" s="46"/>
      <c r="D8" s="45"/>
      <c r="E8" s="46"/>
      <c r="F8" s="45"/>
      <c r="G8" s="46"/>
      <c r="H8" s="45"/>
      <c r="I8" s="46"/>
      <c r="J8" s="45"/>
      <c r="K8" s="46"/>
      <c r="L8" s="45"/>
      <c r="M8" s="46"/>
      <c r="N8" s="45"/>
      <c r="O8" s="46"/>
      <c r="P8" s="45"/>
      <c r="Q8" s="46"/>
      <c r="R8" s="45"/>
      <c r="S8" s="46"/>
      <c r="T8" s="45"/>
      <c r="U8" s="46"/>
    </row>
    <row r="9" spans="1:21" ht="17.25" customHeight="1" x14ac:dyDescent="0.25">
      <c r="A9" s="52"/>
      <c r="B9" s="21" t="s">
        <v>14</v>
      </c>
      <c r="C9" s="21" t="s">
        <v>15</v>
      </c>
      <c r="D9" s="21" t="s">
        <v>14</v>
      </c>
      <c r="E9" s="21" t="s">
        <v>15</v>
      </c>
      <c r="F9" s="21" t="s">
        <v>14</v>
      </c>
      <c r="G9" s="21" t="s">
        <v>15</v>
      </c>
      <c r="H9" s="21" t="s">
        <v>14</v>
      </c>
      <c r="I9" s="21" t="s">
        <v>15</v>
      </c>
      <c r="J9" s="21" t="s">
        <v>14</v>
      </c>
      <c r="K9" s="21" t="s">
        <v>15</v>
      </c>
      <c r="L9" s="21" t="s">
        <v>14</v>
      </c>
      <c r="M9" s="21" t="s">
        <v>15</v>
      </c>
      <c r="N9" s="21" t="s">
        <v>14</v>
      </c>
      <c r="O9" s="21" t="s">
        <v>15</v>
      </c>
      <c r="P9" s="21" t="s">
        <v>14</v>
      </c>
      <c r="Q9" s="21" t="s">
        <v>15</v>
      </c>
      <c r="R9" s="21" t="s">
        <v>14</v>
      </c>
      <c r="S9" s="21" t="s">
        <v>15</v>
      </c>
      <c r="T9" s="21" t="s">
        <v>14</v>
      </c>
      <c r="U9" s="21" t="s">
        <v>15</v>
      </c>
    </row>
    <row r="10" spans="1:21" x14ac:dyDescent="0.25">
      <c r="A10" s="3" t="s">
        <v>16</v>
      </c>
      <c r="B10" s="33">
        <v>5710195647.1400003</v>
      </c>
      <c r="C10" s="34">
        <v>5.6599999999999998E-2</v>
      </c>
      <c r="D10" s="33">
        <v>114822762345.28</v>
      </c>
      <c r="E10" s="34">
        <v>7.1300000000000002E-2</v>
      </c>
      <c r="F10" s="33">
        <v>2270019153.9000001</v>
      </c>
      <c r="G10" s="34">
        <v>6.7199999999999996E-2</v>
      </c>
      <c r="H10" s="33">
        <v>155254842683.07001</v>
      </c>
      <c r="I10" s="34">
        <v>6.8599999999999994E-2</v>
      </c>
      <c r="J10" s="33">
        <v>84878978374.039993</v>
      </c>
      <c r="K10" s="34">
        <v>7.2999999999999995E-2</v>
      </c>
      <c r="L10" s="33">
        <v>2936637817.23</v>
      </c>
      <c r="M10" s="34">
        <v>7.0599999999999996E-2</v>
      </c>
      <c r="N10" s="33">
        <v>103746137107.87</v>
      </c>
      <c r="O10" s="34">
        <v>6.5299999999999997E-2</v>
      </c>
      <c r="P10" s="33">
        <v>11340793251.280001</v>
      </c>
      <c r="Q10" s="34">
        <v>6.6400000000000001E-2</v>
      </c>
      <c r="R10" s="33">
        <v>10230669748.360001</v>
      </c>
      <c r="S10" s="34">
        <v>6.54E-2</v>
      </c>
      <c r="T10" s="8">
        <v>35497491815.879997</v>
      </c>
      <c r="U10" s="7">
        <v>7.4099999999999999E-2</v>
      </c>
    </row>
    <row r="11" spans="1:21" ht="17.25" x14ac:dyDescent="0.25">
      <c r="A11" s="3" t="s">
        <v>17</v>
      </c>
      <c r="B11" s="33">
        <v>367206733.76999998</v>
      </c>
      <c r="C11" s="34">
        <v>0.1022</v>
      </c>
      <c r="D11" s="33">
        <v>9927317067.4200001</v>
      </c>
      <c r="E11" s="34">
        <v>0.1011</v>
      </c>
      <c r="F11" s="33">
        <v>223004398.93000001</v>
      </c>
      <c r="G11" s="34">
        <v>9.3899999999999997E-2</v>
      </c>
      <c r="H11" s="33">
        <v>22258504416.330002</v>
      </c>
      <c r="I11" s="34">
        <v>9.8299999999999998E-2</v>
      </c>
      <c r="J11" s="33">
        <v>8262568816.7200003</v>
      </c>
      <c r="K11" s="34">
        <v>9.8500000000000004E-2</v>
      </c>
      <c r="L11" s="33">
        <v>46919749.509999998</v>
      </c>
      <c r="M11" s="34">
        <v>0.1</v>
      </c>
      <c r="N11" s="33">
        <v>17734686009.900002</v>
      </c>
      <c r="O11" s="34">
        <v>9.7799999999999998E-2</v>
      </c>
      <c r="P11" s="33">
        <v>673969740.32000005</v>
      </c>
      <c r="Q11" s="34">
        <v>9.4500000000000001E-2</v>
      </c>
      <c r="R11" s="33">
        <v>355098451.51999998</v>
      </c>
      <c r="S11" s="34">
        <v>9.5200000000000007E-2</v>
      </c>
      <c r="T11" s="8">
        <v>3230457586.1100001</v>
      </c>
      <c r="U11" s="7">
        <v>9.7100000000000006E-2</v>
      </c>
    </row>
    <row r="12" spans="1:21" x14ac:dyDescent="0.25">
      <c r="A12" s="3" t="s">
        <v>18</v>
      </c>
      <c r="B12" s="33">
        <v>1664528056</v>
      </c>
      <c r="C12" s="34">
        <v>9.9699999999999997E-2</v>
      </c>
      <c r="D12" s="33">
        <v>6548827935.9099998</v>
      </c>
      <c r="E12" s="34">
        <v>8.2400000000000001E-2</v>
      </c>
      <c r="F12" s="39">
        <v>797413891.41999996</v>
      </c>
      <c r="G12" s="34">
        <v>0.1048</v>
      </c>
      <c r="H12" s="33">
        <v>7444426843.4300003</v>
      </c>
      <c r="I12" s="34">
        <v>8.9300000000000004E-2</v>
      </c>
      <c r="J12" s="33">
        <v>3360847789.52</v>
      </c>
      <c r="K12" s="34">
        <v>8.3000000000000004E-2</v>
      </c>
      <c r="L12" s="37">
        <v>0</v>
      </c>
      <c r="M12" s="37">
        <v>0</v>
      </c>
      <c r="N12" s="33">
        <v>3487083393.77</v>
      </c>
      <c r="O12" s="34">
        <v>5.8700000000000002E-2</v>
      </c>
      <c r="P12" s="33">
        <v>275209200.81</v>
      </c>
      <c r="Q12" s="34">
        <v>7.5899999999999995E-2</v>
      </c>
      <c r="R12" s="33">
        <v>605503262.57000005</v>
      </c>
      <c r="S12" s="34">
        <v>9.0499999999999997E-2</v>
      </c>
      <c r="T12" s="8">
        <v>898425429.26999998</v>
      </c>
      <c r="U12" s="7">
        <v>6.3299999999999995E-2</v>
      </c>
    </row>
    <row r="13" spans="1:21" x14ac:dyDescent="0.25">
      <c r="A13" s="3" t="s">
        <v>19</v>
      </c>
      <c r="B13" s="37">
        <v>0</v>
      </c>
      <c r="C13" s="37">
        <v>0</v>
      </c>
      <c r="D13" s="37">
        <v>0</v>
      </c>
      <c r="E13" s="37">
        <v>0</v>
      </c>
      <c r="F13" s="37">
        <v>0</v>
      </c>
      <c r="G13" s="37">
        <v>0</v>
      </c>
      <c r="H13" s="37">
        <v>0</v>
      </c>
      <c r="I13" s="37">
        <v>0</v>
      </c>
      <c r="J13" s="33">
        <v>17689412.469999999</v>
      </c>
      <c r="K13" s="34">
        <v>8.7499999999999994E-2</v>
      </c>
      <c r="L13" s="37">
        <v>0</v>
      </c>
      <c r="M13" s="37">
        <v>0</v>
      </c>
      <c r="N13" s="37">
        <v>0</v>
      </c>
      <c r="O13" s="37">
        <v>0</v>
      </c>
      <c r="P13" s="33">
        <v>2211176.56</v>
      </c>
      <c r="Q13" s="34">
        <v>8.7499999999999994E-2</v>
      </c>
      <c r="R13" s="37">
        <v>0</v>
      </c>
      <c r="S13" s="37">
        <v>0</v>
      </c>
      <c r="T13" s="8">
        <v>6633529.6699999999</v>
      </c>
      <c r="U13" s="7">
        <v>8.7499999999999994E-2</v>
      </c>
    </row>
    <row r="14" spans="1:21" ht="17.25" x14ac:dyDescent="0.25">
      <c r="A14" s="3" t="s">
        <v>20</v>
      </c>
      <c r="B14" s="33">
        <v>201297268.88</v>
      </c>
      <c r="C14" s="34">
        <v>9.2100000000000001E-2</v>
      </c>
      <c r="D14" s="33">
        <v>3413311333.0900002</v>
      </c>
      <c r="E14" s="34">
        <v>9.8699999999999996E-2</v>
      </c>
      <c r="F14" s="33">
        <v>323753539.74000001</v>
      </c>
      <c r="G14" s="34">
        <v>0.11509999999999999</v>
      </c>
      <c r="H14" s="33">
        <v>7703125821.4099998</v>
      </c>
      <c r="I14" s="34">
        <v>0.107</v>
      </c>
      <c r="J14" s="33">
        <v>7630560783.0799999</v>
      </c>
      <c r="K14" s="34">
        <v>0.11119999999999999</v>
      </c>
      <c r="L14" s="33">
        <v>1088666311.75</v>
      </c>
      <c r="M14" s="34">
        <v>0.1082</v>
      </c>
      <c r="N14" s="33">
        <v>2053667945.6600001</v>
      </c>
      <c r="O14" s="34">
        <v>7.4999999999999997E-2</v>
      </c>
      <c r="P14" s="33">
        <v>645519906.60000002</v>
      </c>
      <c r="Q14" s="34">
        <v>0.1164</v>
      </c>
      <c r="R14" s="33">
        <v>2166616757.6700001</v>
      </c>
      <c r="S14" s="34">
        <v>0.113</v>
      </c>
      <c r="T14" s="8">
        <v>2511963241.8499999</v>
      </c>
      <c r="U14" s="7">
        <v>0.1081</v>
      </c>
    </row>
    <row r="15" spans="1:21" ht="17.25" x14ac:dyDescent="0.25">
      <c r="A15" s="3" t="s">
        <v>21</v>
      </c>
      <c r="B15" s="33">
        <v>135542189.28999999</v>
      </c>
      <c r="C15" s="34">
        <v>7.5800000000000006E-2</v>
      </c>
      <c r="D15" s="33">
        <v>620143067.88</v>
      </c>
      <c r="E15" s="34">
        <v>5.5800000000000002E-2</v>
      </c>
      <c r="F15" s="33">
        <v>183136366.53</v>
      </c>
      <c r="G15" s="34">
        <v>6.3799999999999996E-2</v>
      </c>
      <c r="H15" s="33">
        <v>5696544661.1899996</v>
      </c>
      <c r="I15" s="34">
        <v>7.17E-2</v>
      </c>
      <c r="J15" s="33">
        <v>3955923627.8699999</v>
      </c>
      <c r="K15" s="34">
        <v>3.1699999999999999E-2</v>
      </c>
      <c r="L15" s="33">
        <v>1106119745.9000001</v>
      </c>
      <c r="M15" s="34">
        <v>7.1599999999999997E-2</v>
      </c>
      <c r="N15" s="33">
        <v>2928164168.1999998</v>
      </c>
      <c r="O15" s="34">
        <v>5.1299999999999998E-2</v>
      </c>
      <c r="P15" s="33">
        <v>1204877075.8599999</v>
      </c>
      <c r="Q15" s="34">
        <v>6.1199999999999997E-2</v>
      </c>
      <c r="R15" s="33">
        <v>6278336350.7200003</v>
      </c>
      <c r="S15" s="34">
        <v>0.1239</v>
      </c>
      <c r="T15" s="8">
        <v>2945273931.27</v>
      </c>
      <c r="U15" s="7">
        <v>6.3700000000000007E-2</v>
      </c>
    </row>
    <row r="16" spans="1:21" ht="19.5" customHeight="1" x14ac:dyDescent="0.25">
      <c r="A16" s="3" t="s">
        <v>22</v>
      </c>
      <c r="B16" s="37">
        <v>218978420.50999999</v>
      </c>
      <c r="C16" s="38">
        <v>3.7400000000000003E-2</v>
      </c>
      <c r="D16" s="33">
        <v>13048784883.77</v>
      </c>
      <c r="E16" s="38">
        <v>3.6299999999999999E-2</v>
      </c>
      <c r="F16" s="39">
        <v>256492139.80000001</v>
      </c>
      <c r="G16" s="38">
        <v>5.7299999999999997E-2</v>
      </c>
      <c r="H16" s="39">
        <v>31572430106.880001</v>
      </c>
      <c r="I16" s="38">
        <v>2.9499999999999998E-2</v>
      </c>
      <c r="J16" s="33">
        <v>12315297018.01</v>
      </c>
      <c r="K16" s="38">
        <v>3.4000000000000002E-2</v>
      </c>
      <c r="L16" s="37">
        <v>0</v>
      </c>
      <c r="M16" s="37">
        <v>0</v>
      </c>
      <c r="N16" s="33">
        <v>9667339573.4799995</v>
      </c>
      <c r="O16" s="38">
        <v>3.2800000000000003E-2</v>
      </c>
      <c r="P16" s="33">
        <v>307420170.63</v>
      </c>
      <c r="Q16" s="34">
        <v>1.14E-2</v>
      </c>
      <c r="R16" s="37">
        <v>0</v>
      </c>
      <c r="S16" s="37">
        <v>0</v>
      </c>
      <c r="T16" s="8">
        <v>5513999660.4300003</v>
      </c>
      <c r="U16" s="7">
        <v>2.63E-2</v>
      </c>
    </row>
    <row r="17" spans="1:21" ht="19.5" customHeight="1" x14ac:dyDescent="0.25">
      <c r="A17" s="3" t="s">
        <v>43</v>
      </c>
      <c r="B17" s="37">
        <v>0</v>
      </c>
      <c r="C17" s="37">
        <v>0</v>
      </c>
      <c r="D17" s="37">
        <v>0</v>
      </c>
      <c r="E17" s="37">
        <v>0</v>
      </c>
      <c r="F17" s="39">
        <v>69711319.299999997</v>
      </c>
      <c r="G17" s="38">
        <v>6.5699999999999995E-2</v>
      </c>
      <c r="H17" s="37">
        <v>0</v>
      </c>
      <c r="I17" s="37">
        <v>0</v>
      </c>
      <c r="J17" s="37">
        <v>0</v>
      </c>
      <c r="K17" s="37">
        <v>0</v>
      </c>
      <c r="L17" s="37">
        <v>0</v>
      </c>
      <c r="M17" s="37">
        <v>0</v>
      </c>
      <c r="N17" s="37">
        <v>0</v>
      </c>
      <c r="O17" s="37">
        <v>0</v>
      </c>
      <c r="P17" s="37">
        <v>0</v>
      </c>
      <c r="Q17" s="37">
        <v>0</v>
      </c>
      <c r="R17" s="37">
        <v>0</v>
      </c>
      <c r="S17" s="37">
        <v>0</v>
      </c>
      <c r="T17" s="8">
        <v>0</v>
      </c>
      <c r="U17" s="7">
        <v>0</v>
      </c>
    </row>
    <row r="18" spans="1:21" s="11" customFormat="1" ht="32.25" x14ac:dyDescent="0.25">
      <c r="A18" s="3" t="s">
        <v>23</v>
      </c>
      <c r="B18" s="37">
        <v>0</v>
      </c>
      <c r="C18" s="37">
        <v>0</v>
      </c>
      <c r="D18" s="33">
        <v>8182902517.8000002</v>
      </c>
      <c r="E18" s="34">
        <v>8.5699999999999998E-2</v>
      </c>
      <c r="F18" s="37">
        <v>0</v>
      </c>
      <c r="G18" s="37">
        <v>0</v>
      </c>
      <c r="H18" s="39">
        <v>691511195.20000005</v>
      </c>
      <c r="I18" s="34">
        <v>8.7300000000000003E-2</v>
      </c>
      <c r="J18" s="33">
        <v>2111100785.4000001</v>
      </c>
      <c r="K18" s="40">
        <v>0.1028</v>
      </c>
      <c r="L18" s="37">
        <v>0</v>
      </c>
      <c r="M18" s="37">
        <v>0</v>
      </c>
      <c r="N18" s="37">
        <v>0</v>
      </c>
      <c r="O18" s="37">
        <v>0</v>
      </c>
      <c r="P18" s="37">
        <v>0</v>
      </c>
      <c r="Q18" s="37">
        <v>0</v>
      </c>
      <c r="R18" s="37">
        <v>0</v>
      </c>
      <c r="S18" s="37">
        <v>0</v>
      </c>
      <c r="T18" s="8">
        <v>0</v>
      </c>
      <c r="U18" s="7">
        <v>0</v>
      </c>
    </row>
    <row r="19" spans="1:21" ht="17.25" x14ac:dyDescent="0.25">
      <c r="A19" s="3" t="s">
        <v>25</v>
      </c>
      <c r="B19" s="33">
        <v>2373391574.77</v>
      </c>
      <c r="C19" s="34">
        <v>7.0099999999999996E-2</v>
      </c>
      <c r="D19" s="33">
        <v>14847845850.110001</v>
      </c>
      <c r="E19" s="34">
        <v>9.8500000000000004E-2</v>
      </c>
      <c r="F19" s="33">
        <v>2076381903.8199999</v>
      </c>
      <c r="G19" s="38">
        <v>0.1009</v>
      </c>
      <c r="H19" s="33">
        <v>51350859013.25</v>
      </c>
      <c r="I19" s="34">
        <v>0.1011</v>
      </c>
      <c r="J19" s="33">
        <v>17678286069.119999</v>
      </c>
      <c r="K19" s="34">
        <v>6.3E-2</v>
      </c>
      <c r="L19" s="33">
        <v>2899757657.4299998</v>
      </c>
      <c r="M19" s="34">
        <v>8.2400000000000001E-2</v>
      </c>
      <c r="N19" s="33">
        <v>34555885861.099998</v>
      </c>
      <c r="O19" s="34">
        <v>0.1075</v>
      </c>
      <c r="P19" s="33">
        <v>4945261030.3599997</v>
      </c>
      <c r="Q19" s="34">
        <v>6.9800000000000001E-2</v>
      </c>
      <c r="R19" s="33">
        <v>5928850154.9300003</v>
      </c>
      <c r="S19" s="34">
        <v>9.5000000000000001E-2</v>
      </c>
      <c r="T19" s="8">
        <v>10168976155.57</v>
      </c>
      <c r="U19" s="7">
        <v>8.8499999999999995E-2</v>
      </c>
    </row>
    <row r="20" spans="1:21" ht="32.25" x14ac:dyDescent="0.25">
      <c r="A20" s="3" t="s">
        <v>26</v>
      </c>
      <c r="B20" s="33">
        <v>76935372.480000004</v>
      </c>
      <c r="C20" s="38">
        <v>2.7099999999999999E-2</v>
      </c>
      <c r="D20" s="33">
        <v>1663992312.8900001</v>
      </c>
      <c r="E20" s="34">
        <v>0.37809999999999999</v>
      </c>
      <c r="F20" s="39">
        <v>32689005.550000001</v>
      </c>
      <c r="G20" s="34">
        <v>0.63449999999999995</v>
      </c>
      <c r="H20" s="39">
        <v>2532799068.1599998</v>
      </c>
      <c r="I20" s="34">
        <v>0.58630000000000004</v>
      </c>
      <c r="J20" s="33">
        <v>1817072964.5899999</v>
      </c>
      <c r="K20" s="34">
        <v>0.38940000000000002</v>
      </c>
      <c r="L20" s="37">
        <v>0</v>
      </c>
      <c r="M20" s="37">
        <v>0</v>
      </c>
      <c r="N20" s="33">
        <v>1206712678.8399999</v>
      </c>
      <c r="O20" s="34">
        <v>0.30809999999999998</v>
      </c>
      <c r="P20" s="37">
        <v>0</v>
      </c>
      <c r="Q20" s="37">
        <v>0</v>
      </c>
      <c r="R20" s="37">
        <v>0</v>
      </c>
      <c r="S20" s="37">
        <v>0</v>
      </c>
      <c r="T20" s="8">
        <v>0</v>
      </c>
      <c r="U20" s="7">
        <v>0</v>
      </c>
    </row>
    <row r="21" spans="1:21" ht="30" x14ac:dyDescent="0.25">
      <c r="A21" s="3" t="s">
        <v>27</v>
      </c>
      <c r="B21" s="37">
        <v>0</v>
      </c>
      <c r="C21" s="37">
        <v>0</v>
      </c>
      <c r="D21" s="37">
        <v>26249892060.48</v>
      </c>
      <c r="E21" s="38">
        <v>9.3899999999999997E-2</v>
      </c>
      <c r="F21" s="37">
        <v>46777063.329999998</v>
      </c>
      <c r="G21" s="38">
        <v>9.2499999999999999E-2</v>
      </c>
      <c r="H21" s="37">
        <v>0</v>
      </c>
      <c r="I21" s="37">
        <v>0</v>
      </c>
      <c r="J21" s="33">
        <v>264278799.88</v>
      </c>
      <c r="K21" s="34">
        <v>5.0500000000000003E-2</v>
      </c>
      <c r="L21" s="37">
        <v>0</v>
      </c>
      <c r="M21" s="37">
        <v>0</v>
      </c>
      <c r="N21" s="37">
        <v>571427600</v>
      </c>
      <c r="O21" s="38">
        <v>9.2499999999999999E-2</v>
      </c>
      <c r="P21" s="33">
        <v>115621814.13</v>
      </c>
      <c r="Q21" s="34">
        <v>5.0500000000000003E-2</v>
      </c>
      <c r="R21" s="37">
        <v>0</v>
      </c>
      <c r="S21" s="37">
        <v>0</v>
      </c>
      <c r="T21" s="8">
        <v>115621814.13</v>
      </c>
      <c r="U21" s="7">
        <v>5.0500000000000003E-2</v>
      </c>
    </row>
    <row r="22" spans="1:21" ht="16.5" customHeight="1" x14ac:dyDescent="0.25">
      <c r="A22" s="2" t="s">
        <v>29</v>
      </c>
      <c r="B22" s="6">
        <f>SUM(B10:B21)</f>
        <v>10748075262.84</v>
      </c>
      <c r="C22" s="1">
        <f>+SUMPRODUCT(B10:B21,C10:C21/B22)</f>
        <v>6.8118439666922354E-2</v>
      </c>
      <c r="D22" s="6">
        <f>SUM(D10:D21)</f>
        <v>199325779374.63004</v>
      </c>
      <c r="E22" s="1">
        <f>+SUMPRODUCT(D10:D21,E10:E21/D22)</f>
        <v>7.9433351799087185E-2</v>
      </c>
      <c r="F22" s="6">
        <f>SUM(F10:F21)</f>
        <v>6279378782.3200006</v>
      </c>
      <c r="G22" s="1" cm="1">
        <f t="array" ref="G22">+SUMPRODUCT(F10:F21,G10:G21/F22)</f>
        <v>8.9157629727785459E-2</v>
      </c>
      <c r="H22" s="6">
        <f>SUM(H10:H21)</f>
        <v>284505043808.91998</v>
      </c>
      <c r="I22" s="1">
        <f>+SUMPRODUCT(H10:H21,I10:I21/H22)</f>
        <v>7.8748216480981764E-2</v>
      </c>
      <c r="J22" s="6">
        <f>SUM(J10:J21)</f>
        <v>142292604440.69998</v>
      </c>
      <c r="K22" s="1">
        <f>+SUMPRODUCT(J10:J21,K10:K21/J22)</f>
        <v>7.5441976718755729E-2</v>
      </c>
      <c r="L22" s="6">
        <f>SUM(L10:L21)</f>
        <v>8078101281.8199997</v>
      </c>
      <c r="M22" s="1">
        <f>+SUMPRODUCT(L10:L21,M10:M21/L22)</f>
        <v>8.021074284073304E-2</v>
      </c>
      <c r="N22" s="6">
        <f>SUM(N10:N21)</f>
        <v>175951104338.82001</v>
      </c>
      <c r="O22" s="1">
        <f>+SUMPRODUCT(N10:N21,O10:O21/N22)</f>
        <v>7.658092574037749E-2</v>
      </c>
      <c r="P22" s="6">
        <f>SUM(P10:P21)</f>
        <v>19510883366.549999</v>
      </c>
      <c r="Q22" s="1" cm="1">
        <f t="array" ref="Q22">+SUMPRODUCT(P10:P21,Q10:Q21/P22)</f>
        <v>6.874114047464655E-2</v>
      </c>
      <c r="R22" s="6">
        <f>SUM(R10:R21)</f>
        <v>25565074725.77</v>
      </c>
      <c r="S22" s="1" cm="1">
        <f t="array" ref="S22">+SUMPRODUCT(R10:R21,S10:S21/R22)</f>
        <v>9.1673643700202881E-2</v>
      </c>
      <c r="T22" s="6">
        <f>SUM(T10:T21)</f>
        <v>60888843164.179985</v>
      </c>
      <c r="U22" s="1" cm="1">
        <f t="array" ref="U22">+SUMPRODUCT(T10:T21,U10:U21/T22)</f>
        <v>7.4093393182704359E-2</v>
      </c>
    </row>
    <row r="23" spans="1:21" x14ac:dyDescent="0.25">
      <c r="B23" s="13"/>
      <c r="C23" s="13"/>
      <c r="D23" s="13"/>
      <c r="E23" s="13"/>
      <c r="F23" s="13"/>
      <c r="G23" s="13"/>
      <c r="H23" s="13"/>
      <c r="I23" s="13"/>
      <c r="J23" s="13"/>
      <c r="K23" s="13"/>
      <c r="L23" s="13"/>
      <c r="M23" s="13"/>
      <c r="N23" s="13"/>
      <c r="O23" s="13"/>
      <c r="P23" s="20"/>
      <c r="Q23" s="13"/>
      <c r="R23" s="13"/>
      <c r="T23" s="13"/>
    </row>
    <row r="24" spans="1:21" ht="18" customHeight="1" x14ac:dyDescent="0.25">
      <c r="A24" s="42"/>
      <c r="B24" s="42"/>
      <c r="C24" s="42"/>
      <c r="D24" s="42"/>
      <c r="E24" s="42"/>
      <c r="F24" s="42"/>
      <c r="G24" s="42"/>
      <c r="H24" s="42"/>
      <c r="I24" s="42"/>
      <c r="J24" s="42"/>
      <c r="K24" s="42"/>
      <c r="T24" s="16"/>
    </row>
    <row r="25" spans="1:21" ht="18" customHeight="1" x14ac:dyDescent="0.25">
      <c r="A25" s="42" t="s">
        <v>30</v>
      </c>
      <c r="B25" s="42"/>
      <c r="C25" s="42"/>
      <c r="D25" s="42"/>
      <c r="E25" s="42"/>
      <c r="F25" s="42"/>
      <c r="G25" s="42"/>
      <c r="H25" s="42"/>
      <c r="I25" s="42"/>
      <c r="J25" s="42"/>
      <c r="K25" s="42"/>
      <c r="T25" s="15"/>
    </row>
    <row r="26" spans="1:21" x14ac:dyDescent="0.25">
      <c r="A26" s="42" t="s">
        <v>31</v>
      </c>
      <c r="B26" s="42"/>
      <c r="C26" s="42"/>
      <c r="D26" s="42"/>
      <c r="E26" s="42"/>
      <c r="F26" s="42"/>
      <c r="G26" s="42"/>
      <c r="H26" s="42"/>
      <c r="I26" s="42"/>
      <c r="J26" s="42"/>
      <c r="K26" s="42"/>
      <c r="T26" s="15"/>
    </row>
    <row r="27" spans="1:21" x14ac:dyDescent="0.25">
      <c r="A27" s="22" t="s">
        <v>32</v>
      </c>
      <c r="B27" s="22"/>
      <c r="C27" s="22"/>
      <c r="D27" s="22"/>
      <c r="E27" s="22"/>
      <c r="F27" s="22"/>
      <c r="G27" s="22"/>
      <c r="H27" s="22"/>
      <c r="I27" s="22"/>
      <c r="J27" s="22"/>
      <c r="K27" s="22"/>
    </row>
    <row r="28" spans="1:21" ht="28.5" customHeight="1" x14ac:dyDescent="0.25">
      <c r="A28" s="42" t="s">
        <v>56</v>
      </c>
      <c r="B28" s="42"/>
      <c r="C28" s="42"/>
      <c r="D28" s="42"/>
      <c r="E28" s="42"/>
      <c r="F28" s="42"/>
      <c r="G28" s="42"/>
      <c r="H28" s="42"/>
      <c r="I28" s="42"/>
      <c r="J28" s="42"/>
      <c r="K28" s="42"/>
    </row>
    <row r="29" spans="1:21" x14ac:dyDescent="0.25">
      <c r="A29" s="42" t="s">
        <v>34</v>
      </c>
      <c r="B29" s="42"/>
      <c r="C29" s="42"/>
      <c r="D29" s="42"/>
      <c r="E29" s="42"/>
      <c r="F29" s="42"/>
      <c r="G29" s="42"/>
      <c r="H29" s="42"/>
      <c r="I29" s="42"/>
      <c r="J29" s="42"/>
      <c r="K29" s="42"/>
    </row>
    <row r="30" spans="1:21" ht="17.25" customHeight="1" x14ac:dyDescent="0.25">
      <c r="A30" s="42" t="s">
        <v>53</v>
      </c>
      <c r="B30" s="42"/>
      <c r="C30" s="42"/>
      <c r="D30" s="42"/>
      <c r="E30" s="42"/>
      <c r="F30" s="42"/>
      <c r="G30" s="42"/>
      <c r="H30" s="42"/>
      <c r="I30" s="42"/>
      <c r="J30" s="42"/>
      <c r="K30" s="42"/>
    </row>
    <row r="31" spans="1:21" x14ac:dyDescent="0.25">
      <c r="A31" s="42"/>
      <c r="B31" s="42"/>
      <c r="C31" s="42"/>
      <c r="D31" s="42"/>
      <c r="E31" s="42"/>
      <c r="F31" s="42"/>
      <c r="G31" s="42"/>
      <c r="H31" s="42"/>
      <c r="I31" s="42"/>
      <c r="J31" s="42"/>
      <c r="K31" s="42"/>
      <c r="S31" s="12"/>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1:K31"/>
    <mergeCell ref="A24:K24"/>
    <mergeCell ref="A25:K25"/>
    <mergeCell ref="A26:K26"/>
    <mergeCell ref="A28:K28"/>
    <mergeCell ref="A29:K29"/>
    <mergeCell ref="A30:K30"/>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DE824-9220-4AF4-BE30-A146F026453C}">
  <dimension ref="A1:U31"/>
  <sheetViews>
    <sheetView showGridLines="0" tabSelected="1" zoomScaleNormal="100" workbookViewId="0">
      <pane xSplit="1" ySplit="9" topLeftCell="B10" activePane="bottomRight" state="frozen"/>
      <selection pane="topRight" activeCell="B1" sqref="B1"/>
      <selection pane="bottomLeft" activeCell="A10" sqref="A10"/>
      <selection pane="bottomRight" activeCell="Q22" sqref="Q22"/>
    </sheetView>
  </sheetViews>
  <sheetFormatPr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1" x14ac:dyDescent="0.25">
      <c r="A1" s="47"/>
      <c r="B1" s="47"/>
      <c r="C1" s="47"/>
      <c r="D1" s="47"/>
      <c r="E1" s="47"/>
      <c r="F1" s="47"/>
      <c r="G1" s="47"/>
      <c r="H1" s="47"/>
      <c r="I1" s="47"/>
      <c r="J1" s="47"/>
      <c r="K1" s="47"/>
    </row>
    <row r="2" spans="1:21" x14ac:dyDescent="0.25">
      <c r="A2" s="48" t="s">
        <v>0</v>
      </c>
      <c r="B2" s="48"/>
      <c r="C2" s="48"/>
      <c r="D2" s="48"/>
      <c r="E2" s="48"/>
      <c r="F2" s="48"/>
      <c r="G2" s="48"/>
      <c r="H2" s="48"/>
      <c r="I2" s="48"/>
      <c r="J2" s="48"/>
      <c r="K2" s="48"/>
      <c r="L2" s="48"/>
      <c r="M2" s="48"/>
      <c r="N2" s="48"/>
      <c r="O2" s="48"/>
      <c r="P2" s="48"/>
      <c r="Q2" s="48"/>
      <c r="R2" s="48"/>
      <c r="S2" s="48"/>
      <c r="T2" s="48"/>
      <c r="U2" s="48"/>
    </row>
    <row r="3" spans="1:21" x14ac:dyDescent="0.25">
      <c r="A3" s="48" t="s">
        <v>1</v>
      </c>
      <c r="B3" s="48"/>
      <c r="C3" s="48"/>
      <c r="D3" s="48"/>
      <c r="E3" s="48"/>
      <c r="F3" s="48"/>
      <c r="G3" s="48"/>
      <c r="H3" s="48"/>
      <c r="I3" s="48"/>
      <c r="J3" s="48"/>
      <c r="K3" s="48"/>
      <c r="L3" s="48"/>
      <c r="M3" s="48"/>
      <c r="N3" s="48"/>
      <c r="O3" s="48"/>
      <c r="P3" s="48"/>
      <c r="Q3" s="48"/>
      <c r="R3" s="48"/>
      <c r="S3" s="48"/>
      <c r="T3" s="48"/>
      <c r="U3" s="48"/>
    </row>
    <row r="4" spans="1:21" x14ac:dyDescent="0.25">
      <c r="A4" s="48" t="s">
        <v>57</v>
      </c>
      <c r="B4" s="48"/>
      <c r="C4" s="48"/>
      <c r="D4" s="48"/>
      <c r="E4" s="48"/>
      <c r="F4" s="48"/>
      <c r="G4" s="48"/>
      <c r="H4" s="48"/>
      <c r="I4" s="48"/>
      <c r="J4" s="48"/>
      <c r="K4" s="48"/>
      <c r="L4" s="48"/>
      <c r="M4" s="48"/>
      <c r="N4" s="48"/>
      <c r="O4" s="48"/>
      <c r="P4" s="48"/>
      <c r="Q4" s="48"/>
      <c r="R4" s="48"/>
      <c r="S4" s="48"/>
      <c r="T4" s="48"/>
      <c r="U4" s="48"/>
    </row>
    <row r="5" spans="1:21" x14ac:dyDescent="0.25">
      <c r="A5" s="49" t="s">
        <v>2</v>
      </c>
      <c r="B5" s="49"/>
      <c r="C5" s="49"/>
      <c r="D5" s="49"/>
      <c r="E5" s="49"/>
      <c r="F5" s="49"/>
      <c r="G5" s="49"/>
      <c r="H5" s="49"/>
      <c r="I5" s="49"/>
      <c r="J5" s="49"/>
      <c r="K5" s="49"/>
      <c r="L5" s="49"/>
      <c r="M5" s="49"/>
      <c r="N5" s="49"/>
      <c r="O5" s="49"/>
      <c r="P5" s="49"/>
      <c r="Q5" s="49"/>
      <c r="R5" s="49"/>
      <c r="S5" s="49"/>
      <c r="T5" s="49"/>
      <c r="U5" s="49"/>
    </row>
    <row r="6" spans="1:21" x14ac:dyDescent="0.25">
      <c r="A6" s="5"/>
      <c r="B6" s="4"/>
      <c r="C6" s="4"/>
      <c r="D6" s="4"/>
      <c r="E6" s="4"/>
      <c r="F6" s="4"/>
      <c r="G6" s="4"/>
      <c r="H6" s="4"/>
      <c r="I6" s="4"/>
      <c r="J6" s="4"/>
      <c r="K6" s="4"/>
    </row>
    <row r="7" spans="1:21" ht="9" customHeight="1" x14ac:dyDescent="0.25">
      <c r="A7" s="50" t="s">
        <v>3</v>
      </c>
      <c r="B7" s="43" t="s">
        <v>4</v>
      </c>
      <c r="C7" s="44"/>
      <c r="D7" s="43" t="s">
        <v>5</v>
      </c>
      <c r="E7" s="44"/>
      <c r="F7" s="43" t="s">
        <v>6</v>
      </c>
      <c r="G7" s="44"/>
      <c r="H7" s="43" t="s">
        <v>7</v>
      </c>
      <c r="I7" s="44"/>
      <c r="J7" s="53" t="s">
        <v>8</v>
      </c>
      <c r="K7" s="54"/>
      <c r="L7" s="43" t="s">
        <v>9</v>
      </c>
      <c r="M7" s="44"/>
      <c r="N7" s="43" t="s">
        <v>10</v>
      </c>
      <c r="O7" s="44"/>
      <c r="P7" s="43" t="s">
        <v>11</v>
      </c>
      <c r="Q7" s="44"/>
      <c r="R7" s="43" t="s">
        <v>12</v>
      </c>
      <c r="S7" s="44"/>
      <c r="T7" s="43" t="s">
        <v>13</v>
      </c>
      <c r="U7" s="44"/>
    </row>
    <row r="8" spans="1:21" ht="24" customHeight="1" x14ac:dyDescent="0.25">
      <c r="A8" s="51"/>
      <c r="B8" s="45"/>
      <c r="C8" s="46"/>
      <c r="D8" s="45"/>
      <c r="E8" s="46"/>
      <c r="F8" s="45"/>
      <c r="G8" s="46"/>
      <c r="H8" s="45"/>
      <c r="I8" s="46"/>
      <c r="J8" s="45"/>
      <c r="K8" s="46"/>
      <c r="L8" s="45"/>
      <c r="M8" s="46"/>
      <c r="N8" s="45"/>
      <c r="O8" s="46"/>
      <c r="P8" s="45"/>
      <c r="Q8" s="46"/>
      <c r="R8" s="45"/>
      <c r="S8" s="46"/>
      <c r="T8" s="45"/>
      <c r="U8" s="46"/>
    </row>
    <row r="9" spans="1:21" ht="17.25" customHeight="1" x14ac:dyDescent="0.25">
      <c r="A9" s="52"/>
      <c r="B9" s="21" t="s">
        <v>14</v>
      </c>
      <c r="C9" s="21" t="s">
        <v>15</v>
      </c>
      <c r="D9" s="21" t="s">
        <v>14</v>
      </c>
      <c r="E9" s="21" t="s">
        <v>15</v>
      </c>
      <c r="F9" s="21" t="s">
        <v>14</v>
      </c>
      <c r="G9" s="21" t="s">
        <v>15</v>
      </c>
      <c r="H9" s="21" t="s">
        <v>14</v>
      </c>
      <c r="I9" s="21" t="s">
        <v>15</v>
      </c>
      <c r="J9" s="21" t="s">
        <v>14</v>
      </c>
      <c r="K9" s="21" t="s">
        <v>15</v>
      </c>
      <c r="L9" s="21" t="s">
        <v>14</v>
      </c>
      <c r="M9" s="21" t="s">
        <v>15</v>
      </c>
      <c r="N9" s="21" t="s">
        <v>14</v>
      </c>
      <c r="O9" s="21" t="s">
        <v>15</v>
      </c>
      <c r="P9" s="21" t="s">
        <v>14</v>
      </c>
      <c r="Q9" s="21" t="s">
        <v>15</v>
      </c>
      <c r="R9" s="21" t="s">
        <v>14</v>
      </c>
      <c r="S9" s="21" t="s">
        <v>15</v>
      </c>
      <c r="T9" s="21" t="s">
        <v>14</v>
      </c>
      <c r="U9" s="21" t="s">
        <v>15</v>
      </c>
    </row>
    <row r="10" spans="1:21" x14ac:dyDescent="0.25">
      <c r="A10" s="3" t="s">
        <v>16</v>
      </c>
      <c r="B10" s="33">
        <v>5932447793.1899996</v>
      </c>
      <c r="C10" s="34">
        <v>5.7299999999999997E-2</v>
      </c>
      <c r="D10" s="33">
        <v>105561547528.28</v>
      </c>
      <c r="E10" s="34">
        <v>7.1999999999999995E-2</v>
      </c>
      <c r="F10" s="33">
        <v>2340582912.27</v>
      </c>
      <c r="G10" s="34">
        <v>6.6900000000000001E-2</v>
      </c>
      <c r="H10" s="33">
        <v>155976540895.73001</v>
      </c>
      <c r="I10" s="34">
        <v>6.83E-2</v>
      </c>
      <c r="J10" s="33">
        <v>91605298101.300003</v>
      </c>
      <c r="K10" s="34">
        <v>7.3700000000000002E-2</v>
      </c>
      <c r="L10" s="33">
        <v>2938989821.25</v>
      </c>
      <c r="M10" s="34">
        <v>7.0499999999999993E-2</v>
      </c>
      <c r="N10" s="33">
        <v>103938883120.58</v>
      </c>
      <c r="O10" s="34">
        <v>6.5799999999999997E-2</v>
      </c>
      <c r="P10" s="33">
        <v>11388241359.77</v>
      </c>
      <c r="Q10" s="34">
        <v>6.6400000000000001E-2</v>
      </c>
      <c r="R10" s="33">
        <v>10675123824.76</v>
      </c>
      <c r="S10" s="34">
        <v>6.5600000000000006E-2</v>
      </c>
      <c r="T10" s="8">
        <v>35714595218.790001</v>
      </c>
      <c r="U10" s="7">
        <v>7.4099999999999999E-2</v>
      </c>
    </row>
    <row r="11" spans="1:21" ht="17.25" x14ac:dyDescent="0.25">
      <c r="A11" s="3" t="s">
        <v>17</v>
      </c>
      <c r="B11" s="33">
        <v>458461047.82999998</v>
      </c>
      <c r="C11" s="34">
        <v>0.1022</v>
      </c>
      <c r="D11" s="33">
        <v>9973414177.2299995</v>
      </c>
      <c r="E11" s="34">
        <v>0.1011</v>
      </c>
      <c r="F11" s="33">
        <v>261098527.08000001</v>
      </c>
      <c r="G11" s="34">
        <v>0.10009999999999999</v>
      </c>
      <c r="H11" s="33">
        <v>22188121216.650002</v>
      </c>
      <c r="I11" s="34">
        <v>0.1041</v>
      </c>
      <c r="J11" s="33">
        <v>8255377477.6400003</v>
      </c>
      <c r="K11" s="34">
        <v>0.1023</v>
      </c>
      <c r="L11" s="33">
        <v>47297566.200000003</v>
      </c>
      <c r="M11" s="34">
        <v>0.1</v>
      </c>
      <c r="N11" s="33">
        <v>17622956391.75</v>
      </c>
      <c r="O11" s="34">
        <v>0.1052</v>
      </c>
      <c r="P11" s="33">
        <v>663057011.58000004</v>
      </c>
      <c r="Q11" s="34">
        <v>0.1118</v>
      </c>
      <c r="R11" s="33">
        <v>354888279.23000002</v>
      </c>
      <c r="S11" s="34">
        <v>9.5200000000000007E-2</v>
      </c>
      <c r="T11" s="8">
        <v>3196177728.6300001</v>
      </c>
      <c r="U11" s="7">
        <v>0.10349999999999999</v>
      </c>
    </row>
    <row r="12" spans="1:21" x14ac:dyDescent="0.25">
      <c r="A12" s="3" t="s">
        <v>18</v>
      </c>
      <c r="B12" s="33">
        <v>1752673744.8499999</v>
      </c>
      <c r="C12" s="34">
        <v>0.1004</v>
      </c>
      <c r="D12" s="33">
        <v>6616460203.8400002</v>
      </c>
      <c r="E12" s="34">
        <v>8.2100000000000006E-2</v>
      </c>
      <c r="F12" s="39">
        <v>799856238.23000002</v>
      </c>
      <c r="G12" s="34">
        <v>0.1048</v>
      </c>
      <c r="H12" s="33">
        <v>7517326273.25</v>
      </c>
      <c r="I12" s="34">
        <v>8.8900000000000007E-2</v>
      </c>
      <c r="J12" s="33">
        <v>3394823545.75</v>
      </c>
      <c r="K12" s="34">
        <v>8.2799999999999999E-2</v>
      </c>
      <c r="L12" s="37">
        <v>0</v>
      </c>
      <c r="M12" s="37">
        <v>0</v>
      </c>
      <c r="N12" s="33">
        <v>3588174928.77</v>
      </c>
      <c r="O12" s="34">
        <v>5.8700000000000002E-2</v>
      </c>
      <c r="P12" s="33">
        <v>279636457.08999997</v>
      </c>
      <c r="Q12" s="34">
        <v>7.5700000000000003E-2</v>
      </c>
      <c r="R12" s="33">
        <v>616153628.20000005</v>
      </c>
      <c r="S12" s="34">
        <v>9.0200000000000002E-2</v>
      </c>
      <c r="T12" s="8">
        <v>918114348.85000002</v>
      </c>
      <c r="U12" s="7">
        <v>6.3299999999999995E-2</v>
      </c>
    </row>
    <row r="13" spans="1:21" x14ac:dyDescent="0.25">
      <c r="A13" s="3" t="s">
        <v>19</v>
      </c>
      <c r="B13" s="37">
        <v>0</v>
      </c>
      <c r="C13" s="37">
        <v>0</v>
      </c>
      <c r="D13" s="37">
        <v>0</v>
      </c>
      <c r="E13" s="37">
        <v>0</v>
      </c>
      <c r="F13" s="37">
        <v>0</v>
      </c>
      <c r="G13" s="37">
        <v>0</v>
      </c>
      <c r="H13" s="37">
        <v>0</v>
      </c>
      <c r="I13" s="37">
        <v>0</v>
      </c>
      <c r="J13" s="33">
        <v>17816067.34</v>
      </c>
      <c r="K13" s="34">
        <v>8.7499999999999994E-2</v>
      </c>
      <c r="L13" s="37">
        <v>0</v>
      </c>
      <c r="M13" s="37">
        <v>0</v>
      </c>
      <c r="N13" s="37">
        <v>0</v>
      </c>
      <c r="O13" s="37">
        <v>0</v>
      </c>
      <c r="P13" s="33">
        <v>2227008.42</v>
      </c>
      <c r="Q13" s="34">
        <v>8.7499999999999994E-2</v>
      </c>
      <c r="R13" s="37">
        <v>0</v>
      </c>
      <c r="S13" s="37">
        <v>0</v>
      </c>
      <c r="T13" s="8">
        <v>6681025.25</v>
      </c>
      <c r="U13" s="7">
        <v>8.7499999999999994E-2</v>
      </c>
    </row>
    <row r="14" spans="1:21" ht="17.25" x14ac:dyDescent="0.25">
      <c r="A14" s="3" t="s">
        <v>20</v>
      </c>
      <c r="B14" s="33">
        <v>178791705.03</v>
      </c>
      <c r="C14" s="34">
        <v>9.7100000000000006E-2</v>
      </c>
      <c r="D14" s="33">
        <v>4927214039.9300003</v>
      </c>
      <c r="E14" s="34">
        <v>8.8700000000000001E-2</v>
      </c>
      <c r="F14" s="33">
        <v>353698018.25</v>
      </c>
      <c r="G14" s="34">
        <v>0.13489999999999999</v>
      </c>
      <c r="H14" s="33">
        <v>7855186278.2700005</v>
      </c>
      <c r="I14" s="34">
        <v>0.1234</v>
      </c>
      <c r="J14" s="33">
        <v>7799099350.1099997</v>
      </c>
      <c r="K14" s="34">
        <v>0.1138</v>
      </c>
      <c r="L14" s="33">
        <v>1144300321.4400001</v>
      </c>
      <c r="M14" s="34">
        <v>0.1115</v>
      </c>
      <c r="N14" s="33">
        <v>2167673569.8899999</v>
      </c>
      <c r="O14" s="34">
        <v>8.9099999999999999E-2</v>
      </c>
      <c r="P14" s="33">
        <v>686410531.97000003</v>
      </c>
      <c r="Q14" s="34">
        <v>0.11310000000000001</v>
      </c>
      <c r="R14" s="33">
        <v>2361604853.0700002</v>
      </c>
      <c r="S14" s="34">
        <v>0.13070000000000001</v>
      </c>
      <c r="T14" s="8">
        <v>2479835819.4699998</v>
      </c>
      <c r="U14" s="7">
        <v>0.1057</v>
      </c>
    </row>
    <row r="15" spans="1:21" ht="17.25" x14ac:dyDescent="0.25">
      <c r="A15" s="3" t="s">
        <v>21</v>
      </c>
      <c r="B15" s="33">
        <v>136358985.65000001</v>
      </c>
      <c r="C15" s="34">
        <v>7.5800000000000006E-2</v>
      </c>
      <c r="D15" s="33">
        <v>622915289.44000006</v>
      </c>
      <c r="E15" s="34">
        <v>5.5800000000000002E-2</v>
      </c>
      <c r="F15" s="33">
        <v>182040430.22</v>
      </c>
      <c r="G15" s="34">
        <v>6.3899999999999998E-2</v>
      </c>
      <c r="H15" s="33">
        <v>5728146140.8999996</v>
      </c>
      <c r="I15" s="34">
        <v>7.17E-2</v>
      </c>
      <c r="J15" s="33">
        <v>785164434.75</v>
      </c>
      <c r="K15" s="34">
        <v>3.7900000000000003E-2</v>
      </c>
      <c r="L15" s="33">
        <v>1112425651.8199999</v>
      </c>
      <c r="M15" s="34">
        <v>7.1599999999999997E-2</v>
      </c>
      <c r="N15" s="33">
        <v>2855418024.75</v>
      </c>
      <c r="O15" s="34">
        <v>5.1299999999999998E-2</v>
      </c>
      <c r="P15" s="33">
        <v>1192606611.8</v>
      </c>
      <c r="Q15" s="34">
        <v>6.1400000000000003E-2</v>
      </c>
      <c r="R15" s="33">
        <v>6334965292.0900002</v>
      </c>
      <c r="S15" s="34">
        <v>0.1239</v>
      </c>
      <c r="T15" s="8">
        <v>2960246830.25</v>
      </c>
      <c r="U15" s="7">
        <v>6.3700000000000007E-2</v>
      </c>
    </row>
    <row r="16" spans="1:21" ht="19.5" customHeight="1" x14ac:dyDescent="0.25">
      <c r="A16" s="3" t="s">
        <v>22</v>
      </c>
      <c r="B16" s="37">
        <v>271343068.55000001</v>
      </c>
      <c r="C16" s="38">
        <v>5.8999999999999997E-2</v>
      </c>
      <c r="D16" s="33">
        <v>14592009025.08</v>
      </c>
      <c r="E16" s="38">
        <v>4.2700000000000002E-2</v>
      </c>
      <c r="F16" s="39">
        <v>375509937.06</v>
      </c>
      <c r="G16" s="38">
        <v>6.0400000000000002E-2</v>
      </c>
      <c r="H16" s="39">
        <v>35160467404.199997</v>
      </c>
      <c r="I16" s="38">
        <v>3.8199999999999998E-2</v>
      </c>
      <c r="J16" s="33">
        <v>12937560855.370001</v>
      </c>
      <c r="K16" s="38">
        <v>4.4900000000000002E-2</v>
      </c>
      <c r="L16" s="37">
        <v>0</v>
      </c>
      <c r="M16" s="37">
        <v>0</v>
      </c>
      <c r="N16" s="33">
        <v>11428306667.9</v>
      </c>
      <c r="O16" s="38">
        <v>4.2200000000000001E-2</v>
      </c>
      <c r="P16" s="33">
        <v>325181146.47000003</v>
      </c>
      <c r="Q16" s="34">
        <v>5.0799999999999998E-2</v>
      </c>
      <c r="R16" s="37">
        <v>0</v>
      </c>
      <c r="S16" s="37">
        <v>0</v>
      </c>
      <c r="T16" s="8">
        <v>6200887729.3299999</v>
      </c>
      <c r="U16" s="7">
        <v>4.3900000000000002E-2</v>
      </c>
    </row>
    <row r="17" spans="1:21" ht="19.5" customHeight="1" x14ac:dyDescent="0.25">
      <c r="A17" s="3" t="s">
        <v>43</v>
      </c>
      <c r="B17" s="37">
        <v>0</v>
      </c>
      <c r="C17" s="37">
        <v>0</v>
      </c>
      <c r="D17" s="37">
        <v>0</v>
      </c>
      <c r="E17" s="37">
        <v>0</v>
      </c>
      <c r="F17" s="39">
        <v>29733769.149999999</v>
      </c>
      <c r="G17" s="38">
        <v>6.9500000000000006E-2</v>
      </c>
      <c r="H17" s="37">
        <v>0</v>
      </c>
      <c r="I17" s="37">
        <v>0</v>
      </c>
      <c r="J17" s="37">
        <v>0</v>
      </c>
      <c r="K17" s="37">
        <v>0</v>
      </c>
      <c r="L17" s="37">
        <v>0</v>
      </c>
      <c r="M17" s="37">
        <v>0</v>
      </c>
      <c r="N17" s="37">
        <v>0</v>
      </c>
      <c r="O17" s="37">
        <v>0</v>
      </c>
      <c r="P17" s="37">
        <v>0</v>
      </c>
      <c r="Q17" s="37">
        <v>0</v>
      </c>
      <c r="R17" s="37">
        <v>0</v>
      </c>
      <c r="S17" s="37">
        <v>0</v>
      </c>
      <c r="T17" s="8">
        <v>0</v>
      </c>
      <c r="U17" s="7">
        <v>0</v>
      </c>
    </row>
    <row r="18" spans="1:21" s="11" customFormat="1" ht="32.25" x14ac:dyDescent="0.25">
      <c r="A18" s="3" t="s">
        <v>23</v>
      </c>
      <c r="B18" s="37">
        <v>0</v>
      </c>
      <c r="C18" s="37">
        <v>0</v>
      </c>
      <c r="D18" s="33">
        <v>8238376978.1999998</v>
      </c>
      <c r="E18" s="34">
        <v>8.5699999999999998E-2</v>
      </c>
      <c r="F18" s="37">
        <v>0</v>
      </c>
      <c r="G18" s="37">
        <v>0</v>
      </c>
      <c r="H18" s="39">
        <v>696286236.79999995</v>
      </c>
      <c r="I18" s="34">
        <v>8.7300000000000003E-2</v>
      </c>
      <c r="J18" s="33">
        <v>2128470038.02</v>
      </c>
      <c r="K18" s="40">
        <v>0.1028</v>
      </c>
      <c r="L18" s="37">
        <v>0</v>
      </c>
      <c r="M18" s="37">
        <v>0</v>
      </c>
      <c r="N18" s="37">
        <v>0</v>
      </c>
      <c r="O18" s="37">
        <v>0</v>
      </c>
      <c r="P18" s="37">
        <v>0</v>
      </c>
      <c r="Q18" s="37">
        <v>0</v>
      </c>
      <c r="R18" s="37">
        <v>0</v>
      </c>
      <c r="S18" s="37">
        <v>0</v>
      </c>
      <c r="T18" s="8">
        <v>0</v>
      </c>
      <c r="U18" s="7">
        <v>0</v>
      </c>
    </row>
    <row r="19" spans="1:21" ht="17.25" x14ac:dyDescent="0.25">
      <c r="A19" s="3" t="s">
        <v>25</v>
      </c>
      <c r="B19" s="33">
        <v>2210344546.2199998</v>
      </c>
      <c r="C19" s="34">
        <v>7.0599999999999996E-2</v>
      </c>
      <c r="D19" s="33">
        <v>25206289922.77</v>
      </c>
      <c r="E19" s="34">
        <v>9.0899999999999995E-2</v>
      </c>
      <c r="F19" s="33">
        <v>2092777915.1300001</v>
      </c>
      <c r="G19" s="38">
        <v>0.10100000000000001</v>
      </c>
      <c r="H19" s="33">
        <v>51757670768.07</v>
      </c>
      <c r="I19" s="34">
        <v>0.1012</v>
      </c>
      <c r="J19" s="33">
        <v>16017387267.75</v>
      </c>
      <c r="K19" s="34">
        <v>8.4699999999999998E-2</v>
      </c>
      <c r="L19" s="33">
        <v>2918591524.2800002</v>
      </c>
      <c r="M19" s="34">
        <v>8.2500000000000004E-2</v>
      </c>
      <c r="N19" s="33">
        <v>35880813200.730003</v>
      </c>
      <c r="O19" s="34">
        <v>0.1085</v>
      </c>
      <c r="P19" s="33">
        <v>4972615657.6300001</v>
      </c>
      <c r="Q19" s="34">
        <v>6.9800000000000001E-2</v>
      </c>
      <c r="R19" s="33">
        <v>5967617671.3299999</v>
      </c>
      <c r="S19" s="34">
        <v>9.5000000000000001E-2</v>
      </c>
      <c r="T19" s="8">
        <v>10239904047.540001</v>
      </c>
      <c r="U19" s="7">
        <v>8.8599999999999998E-2</v>
      </c>
    </row>
    <row r="20" spans="1:21" ht="32.25" x14ac:dyDescent="0.25">
      <c r="A20" s="3" t="s">
        <v>26</v>
      </c>
      <c r="B20" s="33">
        <v>75799961.650000006</v>
      </c>
      <c r="C20" s="38">
        <v>1.1900000000000001E-2</v>
      </c>
      <c r="D20" s="33">
        <v>1639435144.6800001</v>
      </c>
      <c r="E20" s="34">
        <v>0.35780000000000001</v>
      </c>
      <c r="F20" s="39">
        <v>32206581.809999999</v>
      </c>
      <c r="G20" s="34">
        <v>0.61029999999999995</v>
      </c>
      <c r="H20" s="39">
        <v>2495420065.6999998</v>
      </c>
      <c r="I20" s="34">
        <v>0.56289999999999996</v>
      </c>
      <c r="J20" s="33">
        <v>1790256634.9100001</v>
      </c>
      <c r="K20" s="34">
        <v>0.36890000000000001</v>
      </c>
      <c r="L20" s="37">
        <v>0</v>
      </c>
      <c r="M20" s="37">
        <v>0</v>
      </c>
      <c r="N20" s="33">
        <v>1188904035.1199999</v>
      </c>
      <c r="O20" s="34">
        <v>0.2888</v>
      </c>
      <c r="P20" s="37">
        <v>0</v>
      </c>
      <c r="Q20" s="37">
        <v>0</v>
      </c>
      <c r="R20" s="37">
        <v>0</v>
      </c>
      <c r="S20" s="37">
        <v>0</v>
      </c>
      <c r="T20" s="8">
        <v>0</v>
      </c>
      <c r="U20" s="7">
        <v>0</v>
      </c>
    </row>
    <row r="21" spans="1:21" ht="30" x14ac:dyDescent="0.25">
      <c r="A21" s="3" t="s">
        <v>27</v>
      </c>
      <c r="B21" s="37">
        <v>0</v>
      </c>
      <c r="C21" s="37">
        <v>0</v>
      </c>
      <c r="D21" s="37">
        <v>25464123839.560001</v>
      </c>
      <c r="E21" s="38">
        <v>9.3899999999999997E-2</v>
      </c>
      <c r="F21" s="37">
        <v>45172980.210000001</v>
      </c>
      <c r="G21" s="38">
        <v>9.2499999999999999E-2</v>
      </c>
      <c r="H21" s="37">
        <v>0</v>
      </c>
      <c r="I21" s="37">
        <v>0</v>
      </c>
      <c r="J21" s="33">
        <v>272870782.85000002</v>
      </c>
      <c r="K21" s="34">
        <v>5.0500000000000003E-2</v>
      </c>
      <c r="L21" s="37">
        <v>0</v>
      </c>
      <c r="M21" s="37">
        <v>0</v>
      </c>
      <c r="N21" s="37">
        <v>551832155</v>
      </c>
      <c r="O21" s="38">
        <v>9.2499999999999999E-2</v>
      </c>
      <c r="P21" s="33">
        <v>119380801.45</v>
      </c>
      <c r="Q21" s="34">
        <v>5.0500000000000003E-2</v>
      </c>
      <c r="R21" s="37">
        <v>0</v>
      </c>
      <c r="S21" s="37">
        <v>0</v>
      </c>
      <c r="T21" s="8">
        <v>119380801.45</v>
      </c>
      <c r="U21" s="7">
        <v>5.0500000000000003E-2</v>
      </c>
    </row>
    <row r="22" spans="1:21" ht="16.5" customHeight="1" x14ac:dyDescent="0.25">
      <c r="A22" s="2" t="s">
        <v>29</v>
      </c>
      <c r="B22" s="6">
        <f>SUM(B10:B21)</f>
        <v>11016220852.969997</v>
      </c>
      <c r="C22" s="1">
        <f>+SUMPRODUCT(B10:B21,C10:C21/B22)</f>
        <v>6.9298782498268069E-2</v>
      </c>
      <c r="D22" s="6">
        <f>SUM(D10:D21)</f>
        <v>202841786149.00998</v>
      </c>
      <c r="E22" s="1" cm="1">
        <f t="array" ref="E22">+SUMPRODUCT(D10:D21,E10:E21/D22)</f>
        <v>7.9972615180724335E-2</v>
      </c>
      <c r="F22" s="6">
        <f>SUM(F10:F21)</f>
        <v>6512677309.4099998</v>
      </c>
      <c r="G22" s="1" cm="1">
        <f t="array" ref="G22">+SUMPRODUCT(F10:F21,G10:G21/F22)</f>
        <v>8.9954431274390609E-2</v>
      </c>
      <c r="H22" s="6">
        <f>SUM(H10:H21)</f>
        <v>289375165279.57001</v>
      </c>
      <c r="I22" s="1">
        <f>+SUMPRODUCT(H10:H21,I10:I21/H22)</f>
        <v>7.9681244899894588E-2</v>
      </c>
      <c r="J22" s="6">
        <f>SUM(J10:J21)</f>
        <v>145004124555.79001</v>
      </c>
      <c r="K22" s="1">
        <f>+SUMPRODUCT(J10:J21,K10:K21/J22)</f>
        <v>8.0179530798106899E-2</v>
      </c>
      <c r="L22" s="6">
        <f>SUM(L10:L21)</f>
        <v>8161604884.9899998</v>
      </c>
      <c r="M22" s="1">
        <f>+SUMPRODUCT(L10:L21,M10:M21/L22)</f>
        <v>8.0860506184980016E-2</v>
      </c>
      <c r="N22" s="6">
        <f>SUM(N10:N21)</f>
        <v>179222962094.49002</v>
      </c>
      <c r="O22" s="1">
        <f>+SUMPRODUCT(N10:N21,O10:O21/N22)</f>
        <v>7.8188110604759914E-2</v>
      </c>
      <c r="P22" s="6">
        <f>SUM(P10:P21)</f>
        <v>19629356586.18</v>
      </c>
      <c r="Q22" s="1" cm="1">
        <f t="array" ref="Q22">+SUMPRODUCT(P10:P21,Q10:Q21/P22)</f>
        <v>6.9903866687852034E-2</v>
      </c>
      <c r="R22" s="6">
        <f>SUM(R10:R21)</f>
        <v>26310353548.68</v>
      </c>
      <c r="S22" s="1" cm="1">
        <f t="array" ref="S22">+SUMPRODUCT(R10:R21,S10:S21/R22)</f>
        <v>9.3124487003940951E-2</v>
      </c>
      <c r="T22" s="6">
        <f>SUM(T10:T21)</f>
        <v>61835823549.559998</v>
      </c>
      <c r="U22" s="1" cm="1">
        <f t="array" ref="U22">+SUMPRODUCT(T10:T21,U10:U21/T22)</f>
        <v>7.555728103920642E-2</v>
      </c>
    </row>
    <row r="23" spans="1:21" x14ac:dyDescent="0.25">
      <c r="B23" s="13"/>
      <c r="C23" s="13"/>
      <c r="D23" s="13"/>
      <c r="E23" s="13"/>
      <c r="F23" s="13"/>
      <c r="G23" s="13"/>
      <c r="H23" s="13"/>
      <c r="I23" s="13"/>
      <c r="J23" s="13"/>
      <c r="K23" s="13"/>
      <c r="L23" s="13"/>
      <c r="M23" s="13"/>
      <c r="N23" s="13"/>
      <c r="O23" s="13"/>
      <c r="P23" s="20"/>
      <c r="Q23" s="13"/>
      <c r="R23" s="13"/>
      <c r="T23" s="13"/>
    </row>
    <row r="24" spans="1:21" ht="18" customHeight="1" x14ac:dyDescent="0.25">
      <c r="A24" s="42"/>
      <c r="B24" s="42"/>
      <c r="C24" s="42"/>
      <c r="D24" s="42"/>
      <c r="E24" s="42"/>
      <c r="F24" s="42"/>
      <c r="G24" s="42"/>
      <c r="H24" s="42"/>
      <c r="I24" s="42"/>
      <c r="J24" s="42"/>
      <c r="K24" s="42"/>
      <c r="T24" s="16"/>
    </row>
    <row r="25" spans="1:21" ht="18" customHeight="1" x14ac:dyDescent="0.25">
      <c r="A25" s="42" t="s">
        <v>30</v>
      </c>
      <c r="B25" s="42"/>
      <c r="C25" s="42"/>
      <c r="D25" s="42"/>
      <c r="E25" s="42"/>
      <c r="F25" s="42"/>
      <c r="G25" s="42"/>
      <c r="H25" s="42"/>
      <c r="I25" s="42"/>
      <c r="J25" s="42"/>
      <c r="K25" s="42"/>
      <c r="T25" s="15"/>
    </row>
    <row r="26" spans="1:21" x14ac:dyDescent="0.25">
      <c r="A26" s="42" t="s">
        <v>31</v>
      </c>
      <c r="B26" s="42"/>
      <c r="C26" s="42"/>
      <c r="D26" s="42"/>
      <c r="E26" s="42"/>
      <c r="F26" s="42"/>
      <c r="G26" s="42"/>
      <c r="H26" s="42"/>
      <c r="I26" s="42"/>
      <c r="J26" s="42"/>
      <c r="K26" s="42"/>
      <c r="T26" s="15"/>
    </row>
    <row r="27" spans="1:21" x14ac:dyDescent="0.25">
      <c r="A27" s="22" t="s">
        <v>32</v>
      </c>
      <c r="B27" s="22"/>
      <c r="C27" s="22"/>
      <c r="D27" s="22"/>
      <c r="E27" s="22"/>
      <c r="F27" s="22"/>
      <c r="G27" s="22"/>
      <c r="H27" s="22"/>
      <c r="I27" s="22"/>
      <c r="J27" s="22"/>
      <c r="K27" s="22"/>
    </row>
    <row r="28" spans="1:21" ht="28.5" customHeight="1" x14ac:dyDescent="0.25">
      <c r="A28" s="42" t="s">
        <v>58</v>
      </c>
      <c r="B28" s="42"/>
      <c r="C28" s="42"/>
      <c r="D28" s="42"/>
      <c r="E28" s="42"/>
      <c r="F28" s="42"/>
      <c r="G28" s="42"/>
      <c r="H28" s="42"/>
      <c r="I28" s="42"/>
      <c r="J28" s="42"/>
      <c r="K28" s="42"/>
    </row>
    <row r="29" spans="1:21" x14ac:dyDescent="0.25">
      <c r="A29" s="42" t="s">
        <v>34</v>
      </c>
      <c r="B29" s="42"/>
      <c r="C29" s="42"/>
      <c r="D29" s="42"/>
      <c r="E29" s="42"/>
      <c r="F29" s="42"/>
      <c r="G29" s="42"/>
      <c r="H29" s="42"/>
      <c r="I29" s="42"/>
      <c r="J29" s="42"/>
      <c r="K29" s="42"/>
    </row>
    <row r="30" spans="1:21" ht="17.25" customHeight="1" x14ac:dyDescent="0.25">
      <c r="A30" s="42" t="s">
        <v>53</v>
      </c>
      <c r="B30" s="42"/>
      <c r="C30" s="42"/>
      <c r="D30" s="42"/>
      <c r="E30" s="42"/>
      <c r="F30" s="42"/>
      <c r="G30" s="42"/>
      <c r="H30" s="42"/>
      <c r="I30" s="42"/>
      <c r="J30" s="42"/>
      <c r="K30" s="42"/>
    </row>
    <row r="31" spans="1:21" x14ac:dyDescent="0.25">
      <c r="A31" s="42"/>
      <c r="B31" s="42"/>
      <c r="C31" s="42"/>
      <c r="D31" s="42"/>
      <c r="E31" s="42"/>
      <c r="F31" s="42"/>
      <c r="G31" s="42"/>
      <c r="H31" s="42"/>
      <c r="I31" s="42"/>
      <c r="J31" s="42"/>
      <c r="K31" s="42"/>
      <c r="S31" s="12"/>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1:K31"/>
    <mergeCell ref="A24:K24"/>
    <mergeCell ref="A25:K25"/>
    <mergeCell ref="A26:K26"/>
    <mergeCell ref="A28:K28"/>
    <mergeCell ref="A29:K29"/>
    <mergeCell ref="A30:K30"/>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d356bbc-c7e3-4705-a35e-a22d7fa248ea">
      <Terms xmlns="http://schemas.microsoft.com/office/infopath/2007/PartnerControls"/>
    </lcf76f155ced4ddcb4097134ff3c332f>
    <TaxCatchAll xmlns="28489dc2-50cf-493e-a704-cb1420394a7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9416EC32B9FCD4FA3028E6276592E14" ma:contentTypeVersion="16" ma:contentTypeDescription="Crear nuevo documento." ma:contentTypeScope="" ma:versionID="c0269dfc0a31860cea42264549b84e13">
  <xsd:schema xmlns:xsd="http://www.w3.org/2001/XMLSchema" xmlns:xs="http://www.w3.org/2001/XMLSchema" xmlns:p="http://schemas.microsoft.com/office/2006/metadata/properties" xmlns:ns2="3d356bbc-c7e3-4705-a35e-a22d7fa248ea" xmlns:ns3="28489dc2-50cf-493e-a704-cb1420394a7d" targetNamespace="http://schemas.microsoft.com/office/2006/metadata/properties" ma:root="true" ma:fieldsID="4ca9327bb655e80db2aa6d951e781dd0" ns2:_="" ns3:_="">
    <xsd:import namespace="3d356bbc-c7e3-4705-a35e-a22d7fa248ea"/>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56bbc-c7e3-4705-a35e-a22d7fa248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21E2F5-3BF4-4319-BFA2-E402435A0E21}">
  <ds:schemaRefs>
    <ds:schemaRef ds:uri="http://schemas.microsoft.com/sharepoint/v3/contenttype/forms"/>
  </ds:schemaRefs>
</ds:datastoreItem>
</file>

<file path=customXml/itemProps2.xml><?xml version="1.0" encoding="utf-8"?>
<ds:datastoreItem xmlns:ds="http://schemas.openxmlformats.org/officeDocument/2006/customXml" ds:itemID="{9FA86830-3206-4B3B-A522-6E995A426856}">
  <ds:schemaRefs>
    <ds:schemaRef ds:uri="http://schemas.microsoft.com/office/2006/metadata/properties"/>
    <ds:schemaRef ds:uri="http://schemas.microsoft.com/office/infopath/2007/PartnerControls"/>
    <ds:schemaRef ds:uri="3d356bbc-c7e3-4705-a35e-a22d7fa248ea"/>
    <ds:schemaRef ds:uri="28489dc2-50cf-493e-a704-cb1420394a7d"/>
  </ds:schemaRefs>
</ds:datastoreItem>
</file>

<file path=customXml/itemProps3.xml><?xml version="1.0" encoding="utf-8"?>
<ds:datastoreItem xmlns:ds="http://schemas.openxmlformats.org/officeDocument/2006/customXml" ds:itemID="{C61B2595-AA06-4CD5-A370-C3F1F2D1C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56bbc-c7e3-4705-a35e-a22d7fa248ea"/>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nurena</dc:creator>
  <cp:keywords/>
  <dc:description/>
  <cp:lastModifiedBy>Nadia Urena</cp:lastModifiedBy>
  <cp:revision/>
  <dcterms:created xsi:type="dcterms:W3CDTF">2018-02-13T20:54:40Z</dcterms:created>
  <dcterms:modified xsi:type="dcterms:W3CDTF">2023-01-20T13:15:59Z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0x01010099416EC32B9FCD4FA3028E6276592E14</vt:lpwstr>
  </property>
  <property fmtid="{D5CDD505-2E9C-101B-9397-08002B2CF9AE}" pid="3" name="MediaServiceImageTags">
    <vt:lpwstr/>
  </property>
</Properties>
</file>