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713"/>
  <workbookPr codeName="ThisWorkbook" defaultThemeVersion="124226"/>
  <xr:revisionPtr revIDLastSave="0" documentId="11_FE6ED63425A7ED26B11EE8F2D864BE408A53CABE" xr6:coauthVersionLast="46" xr6:coauthVersionMax="46" xr10:uidLastSave="{00000000-0000-0000-0000-000000000000}"/>
  <bookViews>
    <workbookView xWindow="-105" yWindow="-105" windowWidth="23250" windowHeight="12600" xr2:uid="{00000000-000D-0000-FFFF-FFFF00000000}"/>
  </bookViews>
  <sheets>
    <sheet name="2020" sheetId="1" r:id="rId1"/>
  </sheets>
  <definedNames>
    <definedName name="_xlnm.Print_Area" localSheetId="0">'2020'!$B$2:$J$18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D18" i="1" l="1"/>
  <c r="K12" i="1"/>
  <c r="K11" i="1"/>
  <c r="C18" i="1"/>
  <c r="G18" i="1"/>
  <c r="F18" i="1"/>
  <c r="I18" i="1"/>
  <c r="K8" i="1"/>
  <c r="K9" i="1"/>
  <c r="K10" i="1"/>
  <c r="K13" i="1"/>
  <c r="K14" i="1"/>
  <c r="K15" i="1"/>
  <c r="K16" i="1"/>
  <c r="K17" i="1"/>
  <c r="E18" i="1"/>
  <c r="H18" i="1"/>
  <c r="K18" i="1" l="1"/>
</calcChain>
</file>

<file path=xl/sharedStrings.xml><?xml version="1.0" encoding="utf-8"?>
<sst xmlns="http://schemas.openxmlformats.org/spreadsheetml/2006/main" count="32" uniqueCount="27">
  <si>
    <r>
      <t>Montos Generados por mes  - Comisión sobre Saldo Adminstrado AFP</t>
    </r>
    <r>
      <rPr>
        <b/>
        <vertAlign val="superscript"/>
        <sz val="11"/>
        <rFont val="Calibri"/>
        <family val="2"/>
      </rPr>
      <t>1</t>
    </r>
  </si>
  <si>
    <t>RD$</t>
  </si>
  <si>
    <t>Marzo - Diciembre de 2020</t>
  </si>
  <si>
    <t>DETALLE</t>
  </si>
  <si>
    <t>AFP ATLÁNTICO</t>
  </si>
  <si>
    <t>AFP CRECER</t>
  </si>
  <si>
    <t>AFP JMMB BDI</t>
  </si>
  <si>
    <t>AFP POPULAR</t>
  </si>
  <si>
    <t>AFP RESERVAS (*)</t>
  </si>
  <si>
    <t>AFP ROMANA</t>
  </si>
  <si>
    <t>AFP SIEMBRA</t>
  </si>
  <si>
    <t xml:space="preserve">ADMINISTRADORA  FJPPBC </t>
  </si>
  <si>
    <t>TOTAL MENSUAL</t>
  </si>
  <si>
    <t>TIPP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</si>
  <si>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</si>
  <si>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</si>
  <si>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</si>
  <si>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</si>
  <si>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</si>
  <si>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</si>
  <si>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</si>
  <si>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</si>
  <si>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</si>
  <si>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</si>
  <si>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</si>
  <si>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La comisión anual sobre saldo administrado se calcula de acuerdo a las disposiciones de la Res. 419-20. Actualmente, las AFP cobran el 1.20%, exceptuando la Administradora del Fondo de Jubilaciones y Pensiones del Personal del BC que cobra 0.70% y el Fondo de Solidaridad Social que cobra 0.10%.</t>
    </r>
  </si>
  <si>
    <t>(*) Incluye los tres fondos administrados por AFP Reservas.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</si>
</sst>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21">
    <xf numFmtId="0" fontId="0" fillId="0" borderId="0" xfId="0"/>
    <xf numFmtId="0" fontId="2" fillId="0" borderId="0" xfId="2"/>
    <xf numFmtId="164" fontId="5" fillId="2" borderId="1" xfId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 vertical="center" wrapText="1"/>
    </xf>
    <xf numFmtId="0" fontId="2" fillId="0" borderId="0" xfId="3"/>
    <xf numFmtId="0" fontId="5" fillId="0" borderId="0" xfId="3" applyFont="1" applyAlignment="1">
      <alignment horizontal="right"/>
    </xf>
    <xf numFmtId="4" fontId="0" fillId="0" borderId="0" xfId="0" applyNumberFormat="1"/>
    <xf numFmtId="4" fontId="8" fillId="0" borderId="0" xfId="0" applyNumberFormat="1" applyFont="1"/>
    <xf numFmtId="4" fontId="0" fillId="0" borderId="2" xfId="0" applyNumberFormat="1" applyBorder="1"/>
    <xf numFmtId="4" fontId="2" fillId="0" borderId="0" xfId="2" applyNumberFormat="1"/>
    <xf numFmtId="4" fontId="2" fillId="0" borderId="1" xfId="1" applyNumberFormat="1" applyFont="1" applyBorder="1" applyAlignment="1">
      <alignment horizontal="right"/>
    </xf>
    <xf numFmtId="4" fontId="2" fillId="0" borderId="2" xfId="1" applyNumberFormat="1" applyFont="1" applyBorder="1" applyAlignment="1">
      <alignment horizontal="right"/>
    </xf>
    <xf numFmtId="4" fontId="0" fillId="0" borderId="4" xfId="0" applyNumberFormat="1" applyBorder="1"/>
    <xf numFmtId="4" fontId="0" fillId="0" borderId="5" xfId="0" applyNumberFormat="1" applyBorder="1"/>
    <xf numFmtId="164" fontId="5" fillId="2" borderId="1" xfId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justify" vertical="justify" wrapText="1"/>
    </xf>
    <xf numFmtId="0" fontId="5" fillId="0" borderId="0" xfId="3" applyFont="1" applyAlignment="1">
      <alignment horizont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K34"/>
  <sheetViews>
    <sheetView showGridLines="0" tabSelected="1" zoomScaleNormal="100" workbookViewId="0">
      <selection activeCell="H24" sqref="H24"/>
    </sheetView>
  </sheetViews>
  <sheetFormatPr defaultColWidth="11.42578125" defaultRowHeight="15"/>
  <cols>
    <col min="1" max="1" width="11.42578125" style="1"/>
    <col min="2" max="2" width="12.28515625" style="1" customWidth="1"/>
    <col min="3" max="3" width="14.85546875" style="1" customWidth="1"/>
    <col min="4" max="4" width="16.85546875" style="1" bestFit="1" customWidth="1"/>
    <col min="5" max="5" width="14.85546875" style="1" customWidth="1"/>
    <col min="6" max="6" width="16.85546875" style="1" customWidth="1"/>
    <col min="7" max="7" width="17.140625" style="1" customWidth="1"/>
    <col min="8" max="8" width="14.85546875" style="1" customWidth="1"/>
    <col min="9" max="9" width="16.85546875" style="1" bestFit="1" customWidth="1"/>
    <col min="10" max="10" width="17.85546875" style="1" customWidth="1"/>
    <col min="11" max="11" width="16.85546875" style="1" bestFit="1" customWidth="1"/>
    <col min="12" max="12" width="14.140625" style="1" bestFit="1" customWidth="1"/>
    <col min="13" max="16384" width="11.42578125" style="1"/>
  </cols>
  <sheetData>
    <row r="1" spans="2:11" ht="14.45">
      <c r="B1" s="18"/>
      <c r="C1" s="18"/>
      <c r="D1" s="18"/>
      <c r="E1" s="18"/>
      <c r="F1" s="18"/>
      <c r="G1" s="18"/>
      <c r="H1" s="18"/>
      <c r="I1" s="18"/>
      <c r="J1" s="18"/>
    </row>
    <row r="2" spans="2:11" ht="17.25"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14.45"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</row>
    <row r="4" spans="2:11" ht="14.45">
      <c r="B4" s="18" t="s">
        <v>2</v>
      </c>
      <c r="C4" s="18"/>
      <c r="D4" s="18"/>
      <c r="E4" s="18"/>
      <c r="F4" s="18"/>
      <c r="G4" s="18"/>
      <c r="H4" s="18"/>
      <c r="I4" s="18"/>
      <c r="J4" s="18"/>
      <c r="K4" s="18"/>
    </row>
    <row r="5" spans="2:11" ht="14.45">
      <c r="B5" s="5"/>
      <c r="C5" s="4"/>
      <c r="D5" s="4"/>
      <c r="E5" s="4"/>
      <c r="F5" s="4"/>
      <c r="G5" s="4"/>
      <c r="H5" s="4"/>
      <c r="I5" s="4"/>
      <c r="J5" s="4"/>
    </row>
    <row r="6" spans="2:11" ht="15" customHeight="1">
      <c r="B6" s="16" t="s">
        <v>3</v>
      </c>
      <c r="C6" s="16" t="s">
        <v>4</v>
      </c>
      <c r="D6" s="16" t="s">
        <v>5</v>
      </c>
      <c r="E6" s="19" t="s">
        <v>6</v>
      </c>
      <c r="F6" s="16" t="s">
        <v>7</v>
      </c>
      <c r="G6" s="16" t="s">
        <v>8</v>
      </c>
      <c r="H6" s="16" t="s">
        <v>9</v>
      </c>
      <c r="I6" s="16" t="s">
        <v>10</v>
      </c>
      <c r="J6" s="16" t="s">
        <v>11</v>
      </c>
      <c r="K6" s="16" t="s">
        <v>12</v>
      </c>
    </row>
    <row r="7" spans="2:11" ht="38.25" customHeight="1">
      <c r="B7" s="16"/>
      <c r="C7" s="16"/>
      <c r="D7" s="16" t="s">
        <v>13</v>
      </c>
      <c r="E7" s="20"/>
      <c r="F7" s="16" t="s">
        <v>13</v>
      </c>
      <c r="G7" s="16" t="s">
        <v>13</v>
      </c>
      <c r="H7" s="16" t="s">
        <v>13</v>
      </c>
      <c r="I7" s="16" t="s">
        <v>13</v>
      </c>
      <c r="J7" s="16" t="s">
        <v>13</v>
      </c>
      <c r="K7" s="16"/>
    </row>
    <row r="8" spans="2:11" ht="14.45">
      <c r="B8" s="3" t="s">
        <v>14</v>
      </c>
      <c r="C8" s="8">
        <v>5473748.4299999997</v>
      </c>
      <c r="D8" s="8">
        <v>142083819.88999999</v>
      </c>
      <c r="E8" s="8">
        <v>2614616.4300000002</v>
      </c>
      <c r="F8" s="8">
        <v>211792522.97999999</v>
      </c>
      <c r="G8" s="10">
        <v>126049561.70000002</v>
      </c>
      <c r="H8" s="8">
        <v>6003093.3700000001</v>
      </c>
      <c r="I8" s="8">
        <v>130460636.53</v>
      </c>
      <c r="J8" s="8">
        <v>14090598.390000001</v>
      </c>
      <c r="K8" s="2">
        <f t="shared" ref="K8:K10" si="0">SUM(C8:J8)</f>
        <v>638568597.72000003</v>
      </c>
    </row>
    <row r="9" spans="2:11" ht="14.45">
      <c r="B9" s="3" t="s">
        <v>15</v>
      </c>
      <c r="C9" s="8">
        <v>5284334.46</v>
      </c>
      <c r="D9" s="8">
        <v>134133015.65000001</v>
      </c>
      <c r="E9" s="8">
        <v>2538169.21</v>
      </c>
      <c r="F9" s="8">
        <v>199879752.72</v>
      </c>
      <c r="G9" s="11">
        <v>119531723.01000001</v>
      </c>
      <c r="H9" s="11">
        <v>5686784.2699999996</v>
      </c>
      <c r="I9" s="8">
        <v>199879752.72</v>
      </c>
      <c r="J9" s="8">
        <v>13265785.58</v>
      </c>
      <c r="K9" s="2">
        <f t="shared" si="0"/>
        <v>680199317.62</v>
      </c>
    </row>
    <row r="10" spans="2:11" ht="14.45">
      <c r="B10" s="3" t="s">
        <v>16</v>
      </c>
      <c r="C10" s="8">
        <v>5174855.26</v>
      </c>
      <c r="D10" s="8">
        <v>131568738.04000001</v>
      </c>
      <c r="E10" s="8">
        <v>2495721.48</v>
      </c>
      <c r="F10" s="8">
        <v>196140359.65000001</v>
      </c>
      <c r="G10" s="11">
        <v>116987044.22999999</v>
      </c>
      <c r="H10" s="8">
        <v>5553763.3200000003</v>
      </c>
      <c r="I10" s="8">
        <v>120724110.45</v>
      </c>
      <c r="J10" s="8">
        <v>12879121.59</v>
      </c>
      <c r="K10" s="2">
        <f t="shared" si="0"/>
        <v>591523714.01999998</v>
      </c>
    </row>
    <row r="11" spans="2:11" ht="14.45">
      <c r="B11" s="3" t="s">
        <v>17</v>
      </c>
      <c r="C11" s="8">
        <v>5782833.9800000004</v>
      </c>
      <c r="D11" s="8">
        <v>147972024.31999999</v>
      </c>
      <c r="E11" s="8">
        <v>2794613.82</v>
      </c>
      <c r="F11" s="8">
        <v>220576606.34999999</v>
      </c>
      <c r="G11" s="11">
        <v>131205665.43000001</v>
      </c>
      <c r="H11" s="8">
        <v>6189502.8099999996</v>
      </c>
      <c r="I11" s="8">
        <v>136122167.31</v>
      </c>
      <c r="J11" s="8">
        <v>14278874.93</v>
      </c>
      <c r="K11" s="2">
        <f>SUM(C11:J11)</f>
        <v>664922288.94999993</v>
      </c>
    </row>
    <row r="12" spans="2:11" ht="14.45">
      <c r="B12" s="3" t="s">
        <v>18</v>
      </c>
      <c r="C12" s="8">
        <v>5672385.3399999999</v>
      </c>
      <c r="D12" s="8">
        <v>145034544.41</v>
      </c>
      <c r="E12" s="8">
        <v>2745809.03</v>
      </c>
      <c r="F12" s="8">
        <v>216122605.55000001</v>
      </c>
      <c r="G12" s="11">
        <v>128514694.34</v>
      </c>
      <c r="H12" s="8">
        <v>6056502.1500000004</v>
      </c>
      <c r="I12" s="8">
        <v>133462153.11</v>
      </c>
      <c r="J12" s="8">
        <v>13892383.460000001</v>
      </c>
      <c r="K12" s="2">
        <f>SUM(C12:J12)</f>
        <v>651501077.3900001</v>
      </c>
    </row>
    <row r="13" spans="2:11" ht="14.45">
      <c r="B13" s="3" t="s">
        <v>19</v>
      </c>
      <c r="C13" s="12">
        <v>5757495.7699999996</v>
      </c>
      <c r="D13" s="8">
        <v>146549252.00999999</v>
      </c>
      <c r="E13" s="8">
        <v>2788101.75</v>
      </c>
      <c r="F13" s="8">
        <v>218991864.63</v>
      </c>
      <c r="G13" s="11">
        <v>130113485.88</v>
      </c>
      <c r="H13" s="8">
        <v>6096785.8700000001</v>
      </c>
      <c r="I13" s="8">
        <v>135275974.49000001</v>
      </c>
      <c r="J13" s="8">
        <v>13943032.93</v>
      </c>
      <c r="K13" s="2">
        <f t="shared" ref="K13:K17" si="1">SUM(C13:J13)</f>
        <v>659515993.32999992</v>
      </c>
    </row>
    <row r="14" spans="2:11" ht="14.45">
      <c r="B14" s="3" t="s">
        <v>20</v>
      </c>
      <c r="C14" s="12">
        <v>5782256.5800000001</v>
      </c>
      <c r="D14" s="8">
        <v>142956357.34</v>
      </c>
      <c r="E14" s="13">
        <v>2737742.87</v>
      </c>
      <c r="F14" s="8">
        <v>213872306.97</v>
      </c>
      <c r="G14" s="11">
        <v>126904405.94</v>
      </c>
      <c r="H14" s="8">
        <v>5923108.9400000004</v>
      </c>
      <c r="I14" s="13">
        <v>131978530.01000001</v>
      </c>
      <c r="J14" s="8">
        <v>13546235.470000001</v>
      </c>
      <c r="K14" s="2">
        <f t="shared" si="1"/>
        <v>643700944.12</v>
      </c>
    </row>
    <row r="15" spans="2:11" ht="14.45">
      <c r="B15" s="3" t="s">
        <v>21</v>
      </c>
      <c r="C15" s="12">
        <v>5971531.0700000003</v>
      </c>
      <c r="D15" s="8">
        <v>144820110.64000005</v>
      </c>
      <c r="E15" s="13">
        <v>2783767.1699999995</v>
      </c>
      <c r="F15" s="8">
        <v>216561506.61000001</v>
      </c>
      <c r="G15" s="11">
        <v>128181832.89</v>
      </c>
      <c r="H15" s="8">
        <v>5961784.459999999</v>
      </c>
      <c r="I15" s="13">
        <v>133616688.65000001</v>
      </c>
      <c r="J15" s="8">
        <v>13610794.559999999</v>
      </c>
      <c r="K15" s="2">
        <f t="shared" si="1"/>
        <v>651508016.04999995</v>
      </c>
    </row>
    <row r="16" spans="2:11" ht="14.45">
      <c r="B16" s="3" t="s">
        <v>22</v>
      </c>
      <c r="C16" s="12">
        <v>6298210.0800000001</v>
      </c>
      <c r="D16" s="8">
        <v>151260028.69999999</v>
      </c>
      <c r="E16" s="13">
        <v>2934283</v>
      </c>
      <c r="F16" s="8">
        <v>204372363.72</v>
      </c>
      <c r="G16" s="11">
        <v>133378233.06</v>
      </c>
      <c r="H16" s="8">
        <v>6258614.1100000003</v>
      </c>
      <c r="I16" s="13">
        <v>139501281.41</v>
      </c>
      <c r="J16" s="8">
        <v>14131407.1</v>
      </c>
      <c r="K16" s="2">
        <f t="shared" si="1"/>
        <v>658134421.18000007</v>
      </c>
    </row>
    <row r="17" spans="2:11">
      <c r="B17" s="3" t="s">
        <v>23</v>
      </c>
      <c r="C17" s="12">
        <v>6437654.6199999992</v>
      </c>
      <c r="D17" s="8">
        <v>153585376.99000001</v>
      </c>
      <c r="E17" s="13">
        <v>3001908.1100000003</v>
      </c>
      <c r="F17" s="8">
        <v>228602146.77000001</v>
      </c>
      <c r="G17" s="11">
        <v>134402160.84</v>
      </c>
      <c r="H17" s="8">
        <v>6315151.1699999981</v>
      </c>
      <c r="I17" s="13">
        <v>141059186.51999998</v>
      </c>
      <c r="J17" s="8">
        <v>14144899.000000002</v>
      </c>
      <c r="K17" s="2">
        <f t="shared" si="1"/>
        <v>687548484.01999998</v>
      </c>
    </row>
    <row r="18" spans="2:11" ht="14.45">
      <c r="B18" s="3" t="s">
        <v>24</v>
      </c>
      <c r="C18" s="14">
        <f t="shared" ref="C18:I18" si="2">SUM(C8:C17)</f>
        <v>57635305.589999996</v>
      </c>
      <c r="D18" s="14">
        <f>SUM(D8:D17)</f>
        <v>1439963267.99</v>
      </c>
      <c r="E18" s="14">
        <f t="shared" si="2"/>
        <v>27434732.869999997</v>
      </c>
      <c r="F18" s="14">
        <f t="shared" si="2"/>
        <v>2126912035.95</v>
      </c>
      <c r="G18" s="14">
        <f t="shared" si="2"/>
        <v>1275268807.3199999</v>
      </c>
      <c r="H18" s="14">
        <f t="shared" si="2"/>
        <v>60045090.469999999</v>
      </c>
      <c r="I18" s="14">
        <f t="shared" si="2"/>
        <v>1402080481.2</v>
      </c>
      <c r="J18" s="14">
        <f>SUM(J8:J17)</f>
        <v>137783133.00999999</v>
      </c>
      <c r="K18" s="14">
        <f>SUM(K8:K17)</f>
        <v>6527122854.3999996</v>
      </c>
    </row>
    <row r="20" spans="2:11" ht="30.6" customHeight="1">
      <c r="B20" s="17" t="s">
        <v>25</v>
      </c>
      <c r="C20" s="17"/>
      <c r="D20" s="17"/>
      <c r="E20" s="17"/>
      <c r="F20" s="17"/>
      <c r="G20" s="17"/>
      <c r="H20" s="17"/>
      <c r="I20" s="17"/>
      <c r="J20" s="17"/>
      <c r="K20" s="17"/>
    </row>
    <row r="21" spans="2:11" ht="14.45">
      <c r="B21" s="15" t="s">
        <v>26</v>
      </c>
      <c r="C21" s="15"/>
      <c r="D21" s="15"/>
      <c r="E21" s="15"/>
      <c r="F21" s="15"/>
      <c r="G21" s="15"/>
      <c r="H21" s="15"/>
      <c r="I21" s="15"/>
      <c r="J21" s="15"/>
      <c r="K21" s="15"/>
    </row>
    <row r="22" spans="2:11" ht="15" customHeight="1"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2:11" ht="14.45">
      <c r="G23" s="9"/>
    </row>
    <row r="24" spans="2:11" ht="14.45">
      <c r="G24" s="6"/>
    </row>
    <row r="25" spans="2:11" ht="14.45">
      <c r="G25" s="6"/>
    </row>
    <row r="26" spans="2:11" ht="14.45">
      <c r="G26" s="6"/>
    </row>
    <row r="27" spans="2:11" ht="14.45">
      <c r="G27" s="6"/>
      <c r="H27" s="6"/>
    </row>
    <row r="28" spans="2:11" ht="14.45">
      <c r="G28" s="9"/>
      <c r="H28" s="6"/>
    </row>
    <row r="29" spans="2:11" ht="14.45">
      <c r="G29" s="9"/>
      <c r="H29" s="6"/>
    </row>
    <row r="30" spans="2:11" ht="14.45">
      <c r="F30" s="6"/>
      <c r="H30" s="9"/>
    </row>
    <row r="31" spans="2:11" ht="14.45">
      <c r="F31" s="7"/>
      <c r="G31" s="6"/>
    </row>
    <row r="32" spans="2:11" ht="14.45">
      <c r="G32" s="6"/>
    </row>
    <row r="33" spans="7:7" ht="14.45">
      <c r="G33" s="6"/>
    </row>
    <row r="34" spans="7:7" ht="14.45">
      <c r="G34" s="9"/>
    </row>
  </sheetData>
  <mergeCells count="17">
    <mergeCell ref="B1:J1"/>
    <mergeCell ref="B2:K2"/>
    <mergeCell ref="B3:K3"/>
    <mergeCell ref="B4:K4"/>
    <mergeCell ref="B6:B7"/>
    <mergeCell ref="C6:C7"/>
    <mergeCell ref="E6:E7"/>
    <mergeCell ref="F6:F7"/>
    <mergeCell ref="G6:G7"/>
    <mergeCell ref="H6:H7"/>
    <mergeCell ref="D6:D7"/>
    <mergeCell ref="B22:K22"/>
    <mergeCell ref="B21:K21"/>
    <mergeCell ref="I6:I7"/>
    <mergeCell ref="J6:J7"/>
    <mergeCell ref="K6:K7"/>
    <mergeCell ref="B20:K20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7" ma:contentTypeDescription="Crear nuevo documento." ma:contentTypeScope="" ma:versionID="a516bec4670321183b143bbda4ddb767">
  <xsd:schema xmlns:xsd="http://www.w3.org/2001/XMLSchema" xmlns:xs="http://www.w3.org/2001/XMLSchema" xmlns:p="http://schemas.microsoft.com/office/2006/metadata/properties" xmlns:ns2="3d356bbc-c7e3-4705-a35e-a22d7fa248ea" targetNamespace="http://schemas.microsoft.com/office/2006/metadata/properties" ma:root="true" ma:fieldsID="3c4e604bddbf3ec1c38a737d85566936" ns2:_="">
    <xsd:import namespace="3d356bbc-c7e3-4705-a35e-a22d7fa248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55386F-15D9-4B4D-A441-65BD4356BAC8}"/>
</file>

<file path=customXml/itemProps2.xml><?xml version="1.0" encoding="utf-8"?>
<ds:datastoreItem xmlns:ds="http://schemas.openxmlformats.org/officeDocument/2006/customXml" ds:itemID="{6B72A993-530B-4388-BE49-8E0C6726AB90}"/>
</file>

<file path=customXml/itemProps3.xml><?xml version="1.0" encoding="utf-8"?>
<ds:datastoreItem xmlns:ds="http://schemas.openxmlformats.org/officeDocument/2006/customXml" ds:itemID="{3FE203A1-16D2-42BA-B615-780BABC39E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Urena</cp:lastModifiedBy>
  <cp:revision/>
  <dcterms:created xsi:type="dcterms:W3CDTF">2018-02-13T20:51:10Z</dcterms:created>
  <dcterms:modified xsi:type="dcterms:W3CDTF">2021-01-14T18:29:40Z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</Properties>
</file>