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05" windowWidth="28455" windowHeight="12540"/>
  </bookViews>
  <sheets>
    <sheet name="2017" sheetId="4" r:id="rId1"/>
    <sheet name="Hoja1" sheetId="5" state="hidden" r:id="rId2"/>
  </sheets>
  <definedNames>
    <definedName name="_xlnm.Print_Area" localSheetId="0">'2017'!$B$2:$J$20</definedName>
  </definedNames>
  <calcPr calcId="125725"/>
</workbook>
</file>

<file path=xl/calcChain.xml><?xml version="1.0" encoding="utf-8"?>
<calcChain xmlns="http://schemas.openxmlformats.org/spreadsheetml/2006/main">
  <c r="K19" i="4"/>
  <c r="K20"/>
  <c r="D20"/>
  <c r="E20"/>
  <c r="F20"/>
  <c r="G20"/>
  <c r="H20"/>
  <c r="I20"/>
  <c r="J20"/>
  <c r="C20"/>
  <c r="K18" l="1"/>
  <c r="H8" i="5" l="1"/>
  <c r="H9"/>
  <c r="H10"/>
  <c r="H11"/>
  <c r="H12"/>
  <c r="H13"/>
  <c r="H14"/>
  <c r="H15"/>
  <c r="H16"/>
  <c r="H17"/>
  <c r="H18"/>
  <c r="H19"/>
  <c r="H20"/>
  <c r="H7"/>
  <c r="K9" i="4" l="1"/>
  <c r="K10"/>
  <c r="K11"/>
  <c r="K12"/>
  <c r="K13"/>
  <c r="K14"/>
  <c r="K15"/>
  <c r="K16"/>
  <c r="K17"/>
  <c r="K8"/>
</calcChain>
</file>

<file path=xl/sharedStrings.xml><?xml version="1.0" encoding="utf-8"?>
<sst xmlns="http://schemas.openxmlformats.org/spreadsheetml/2006/main" count="54" uniqueCount="42">
  <si>
    <t>TIPP</t>
  </si>
  <si>
    <t>TOTAL</t>
  </si>
  <si>
    <t>AFP ATLÁNTICO</t>
  </si>
  <si>
    <t>AFP POPULAR</t>
  </si>
  <si>
    <t>AFP ROMANA</t>
  </si>
  <si>
    <t>AFP SIEMBRA</t>
  </si>
  <si>
    <t>ENERO</t>
  </si>
  <si>
    <t>FEBRERO</t>
  </si>
  <si>
    <t>MARZO</t>
  </si>
  <si>
    <t>ABRIL</t>
  </si>
  <si>
    <t>MAYO</t>
  </si>
  <si>
    <t>JUNIO</t>
  </si>
  <si>
    <t>RD$</t>
  </si>
  <si>
    <t>JULIO</t>
  </si>
  <si>
    <t>AGOSTO</t>
  </si>
  <si>
    <t>DETALLE</t>
  </si>
  <si>
    <t>SEPTIEMBRE</t>
  </si>
  <si>
    <t>-</t>
  </si>
  <si>
    <t>OCTUBRE</t>
  </si>
  <si>
    <t>TOTAL MENSUAL</t>
  </si>
  <si>
    <t xml:space="preserve">ADMINISTRADORA  FJPPBC </t>
  </si>
  <si>
    <t>AFP SCOTIACRECER</t>
  </si>
  <si>
    <t>AFP RESERVAS (*)</t>
  </si>
  <si>
    <t>(*) Incluye los tres fondos administrados por AFP Reservas</t>
  </si>
  <si>
    <r>
      <t>Montos Generados por mes  - Comisión Complementaria AFP</t>
    </r>
    <r>
      <rPr>
        <b/>
        <vertAlign val="superscript"/>
        <sz val="11"/>
        <rFont val="Calibri"/>
        <family val="2"/>
      </rPr>
      <t>1</t>
    </r>
  </si>
  <si>
    <r>
      <rPr>
        <vertAlign val="superscript"/>
        <sz val="10"/>
        <rFont val="Calibri"/>
        <family val="2"/>
      </rPr>
      <t>1</t>
    </r>
    <r>
      <rPr>
        <sz val="10"/>
        <rFont val="Calibri"/>
        <family val="2"/>
      </rPr>
      <t xml:space="preserve"> La comisión complementaria corresponde al cobro de un porcentaje sobre el  exceso de rentabilidad generada por el fondo de pensiones, en relación a la tasa de interés promedio ponderado de los certificados de depósito de las Entidades de Intermediación Financiera, publicada por el Banco Central de la R.D. Actualmente, las AFP cobran el 25% del exceso de rentabilidad, exceptuando AFP Romana (20%) y la Administradora del Fondo de Jubilaciones y Pensiones del Personal del BC (10%).</t>
    </r>
  </si>
  <si>
    <r>
      <t>AFP JMMB BDI</t>
    </r>
    <r>
      <rPr>
        <b/>
        <vertAlign val="superscript"/>
        <sz val="11"/>
        <color rgb="FFFFFFFF"/>
        <rFont val="Calibri"/>
        <family val="2"/>
      </rPr>
      <t>2</t>
    </r>
  </si>
  <si>
    <r>
      <rPr>
        <vertAlign val="superscript"/>
        <sz val="10"/>
        <rFont val="Calibri"/>
        <family val="2"/>
      </rPr>
      <t>2</t>
    </r>
    <r>
      <rPr>
        <sz val="10"/>
        <rFont val="Calibri"/>
        <family val="2"/>
      </rPr>
      <t xml:space="preserve"> La AFP JMMB-BDI empezó a generar comisión complementaria a partir de Septiembre de 2017, cuando inició el proceso de inversiones de los recursos correspondientes al fondo de pensiones administrado.</t>
    </r>
  </si>
  <si>
    <t>Total</t>
  </si>
  <si>
    <t>Febrero</t>
  </si>
  <si>
    <t>Enero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</si>
  <si>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</si>
  <si>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</si>
  <si>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</si>
  <si>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</si>
  <si>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</si>
  <si>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</si>
  <si>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</si>
  <si>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</si>
  <si>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</si>
  <si>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Enero - Diciembre de 2017</t>
  </si>
  <si>
    <t>DICIEMBRE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</si>
</sst>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b/>
      <sz val="11"/>
      <color rgb="FFFFFFFF"/>
      <name val="Calibri"/>
      <family val="2"/>
    </font>
    <font>
      <sz val="10"/>
      <name val="Calibri"/>
      <family val="2"/>
    </font>
    <font>
      <b/>
      <vertAlign val="superscript"/>
      <sz val="11"/>
      <name val="Calibri"/>
      <family val="2"/>
    </font>
    <font>
      <vertAlign val="superscript"/>
      <sz val="10"/>
      <name val="Calibri"/>
      <family val="2"/>
    </font>
    <font>
      <b/>
      <vertAlign val="superscript"/>
      <sz val="11"/>
      <color rgb="FFFFFFFF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4" fillId="0" borderId="0"/>
  </cellStyleXfs>
  <cellXfs count="17">
    <xf numFmtId="0" fontId="0" fillId="0" borderId="0" xfId="0"/>
    <xf numFmtId="0" fontId="4" fillId="0" borderId="0" xfId="3"/>
    <xf numFmtId="0" fontId="3" fillId="0" borderId="0" xfId="2" applyFont="1" applyAlignment="1">
      <alignment horizontal="right"/>
    </xf>
    <xf numFmtId="0" fontId="2" fillId="0" borderId="0" xfId="2"/>
    <xf numFmtId="0" fontId="3" fillId="3" borderId="2" xfId="2" applyFont="1" applyFill="1" applyBorder="1" applyAlignment="1">
      <alignment horizontal="center" vertical="center" wrapText="1"/>
    </xf>
    <xf numFmtId="43" fontId="2" fillId="0" borderId="2" xfId="1" applyFont="1" applyBorder="1" applyAlignment="1">
      <alignment horizontal="center"/>
    </xf>
    <xf numFmtId="43" fontId="3" fillId="3" borderId="2" xfId="1" applyFont="1" applyFill="1" applyBorder="1" applyAlignment="1">
      <alignment horizontal="center"/>
    </xf>
    <xf numFmtId="43" fontId="4" fillId="0" borderId="0" xfId="1" applyFont="1"/>
    <xf numFmtId="43" fontId="0" fillId="0" borderId="0" xfId="1" applyFont="1"/>
    <xf numFmtId="17" fontId="0" fillId="0" borderId="0" xfId="0" applyNumberFormat="1"/>
    <xf numFmtId="43" fontId="2" fillId="0" borderId="2" xfId="1" applyFont="1" applyFill="1" applyBorder="1" applyAlignment="1">
      <alignment horizontal="center"/>
    </xf>
    <xf numFmtId="0" fontId="3" fillId="0" borderId="0" xfId="2" applyFont="1" applyAlignment="1">
      <alignment horizontal="center"/>
    </xf>
    <xf numFmtId="0" fontId="5" fillId="2" borderId="1" xfId="2" applyFont="1" applyFill="1" applyBorder="1" applyAlignment="1">
      <alignment horizontal="center" vertical="center" wrapText="1"/>
    </xf>
    <xf numFmtId="0" fontId="6" fillId="0" borderId="0" xfId="2" applyFont="1" applyFill="1" applyBorder="1" applyAlignment="1">
      <alignment horizontal="justify" vertical="justify" wrapText="1"/>
    </xf>
    <xf numFmtId="0" fontId="6" fillId="0" borderId="0" xfId="2" applyFont="1" applyFill="1" applyBorder="1" applyAlignment="1">
      <alignment horizontal="left" vertical="center" wrapText="1"/>
    </xf>
    <xf numFmtId="0" fontId="5" fillId="2" borderId="3" xfId="2" applyFont="1" applyFill="1" applyBorder="1" applyAlignment="1">
      <alignment horizontal="center" vertical="center" wrapText="1"/>
    </xf>
    <xf numFmtId="0" fontId="5" fillId="2" borderId="2" xfId="2" applyFont="1" applyFill="1" applyBorder="1" applyAlignment="1">
      <alignment horizontal="center" vertical="center" wrapText="1"/>
    </xf>
  </cellXfs>
  <cellStyles count="4">
    <cellStyle name="Millares" xfId="1" builtinId="3"/>
    <cellStyle name="Normal" xfId="0" builtinId="0"/>
    <cellStyle name="Normal 2" xfId="2"/>
    <cellStyle name="Normal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L25"/>
  <sheetViews>
    <sheetView showGridLines="0" tabSelected="1" zoomScaleNormal="100" workbookViewId="0">
      <selection activeCell="B33" sqref="B33"/>
    </sheetView>
  </sheetViews>
  <sheetFormatPr baseColWidth="10" defaultRowHeight="15"/>
  <cols>
    <col min="1" max="1" width="11.42578125" style="1"/>
    <col min="2" max="2" width="12.28515625" style="1" customWidth="1"/>
    <col min="3" max="4" width="14.85546875" style="1" customWidth="1"/>
    <col min="5" max="5" width="16.85546875" style="1" customWidth="1"/>
    <col min="6" max="6" width="17.140625" style="1" customWidth="1"/>
    <col min="7" max="7" width="14.85546875" style="1" customWidth="1"/>
    <col min="8" max="8" width="16.7109375" style="1" customWidth="1"/>
    <col min="9" max="9" width="16.85546875" style="1" bestFit="1" customWidth="1"/>
    <col min="10" max="10" width="17.85546875" style="1" customWidth="1"/>
    <col min="11" max="11" width="16.85546875" style="1" bestFit="1" customWidth="1"/>
    <col min="12" max="12" width="14.140625" style="1" bestFit="1" customWidth="1"/>
    <col min="13" max="16384" width="11.42578125" style="1"/>
  </cols>
  <sheetData>
    <row r="1" spans="2:12">
      <c r="B1" s="11"/>
      <c r="C1" s="11"/>
      <c r="D1" s="11"/>
      <c r="E1" s="11"/>
      <c r="F1" s="11"/>
      <c r="G1" s="11"/>
      <c r="H1" s="11"/>
      <c r="I1" s="11"/>
      <c r="J1" s="11"/>
    </row>
    <row r="2" spans="2:12" ht="17.25">
      <c r="B2" s="11" t="s">
        <v>24</v>
      </c>
      <c r="C2" s="11"/>
      <c r="D2" s="11"/>
      <c r="E2" s="11"/>
      <c r="F2" s="11"/>
      <c r="G2" s="11"/>
      <c r="H2" s="11"/>
      <c r="I2" s="11"/>
      <c r="J2" s="11"/>
      <c r="K2" s="11"/>
    </row>
    <row r="3" spans="2:12">
      <c r="B3" s="11" t="s">
        <v>12</v>
      </c>
      <c r="C3" s="11"/>
      <c r="D3" s="11"/>
      <c r="E3" s="11"/>
      <c r="F3" s="11"/>
      <c r="G3" s="11"/>
      <c r="H3" s="11"/>
      <c r="I3" s="11"/>
      <c r="J3" s="11"/>
      <c r="K3" s="11"/>
    </row>
    <row r="4" spans="2:12">
      <c r="B4" s="11" t="s">
        <v>40</v>
      </c>
      <c r="C4" s="11"/>
      <c r="D4" s="11"/>
      <c r="E4" s="11"/>
      <c r="F4" s="11"/>
      <c r="G4" s="11"/>
      <c r="H4" s="11"/>
      <c r="I4" s="11"/>
      <c r="J4" s="11"/>
      <c r="K4" s="11"/>
    </row>
    <row r="5" spans="2:12">
      <c r="B5" s="2"/>
      <c r="C5" s="3"/>
      <c r="D5" s="3"/>
      <c r="E5" s="3"/>
      <c r="F5" s="3"/>
      <c r="G5" s="3"/>
      <c r="H5" s="3"/>
      <c r="I5" s="3"/>
      <c r="J5" s="3"/>
    </row>
    <row r="6" spans="2:12" ht="15" customHeight="1">
      <c r="B6" s="12" t="s">
        <v>15</v>
      </c>
      <c r="C6" s="12" t="s">
        <v>2</v>
      </c>
      <c r="D6" s="15" t="s">
        <v>26</v>
      </c>
      <c r="E6" s="12" t="s">
        <v>3</v>
      </c>
      <c r="F6" s="12" t="s">
        <v>22</v>
      </c>
      <c r="G6" s="12" t="s">
        <v>4</v>
      </c>
      <c r="H6" s="12" t="s">
        <v>21</v>
      </c>
      <c r="I6" s="12" t="s">
        <v>5</v>
      </c>
      <c r="J6" s="12" t="s">
        <v>20</v>
      </c>
      <c r="K6" s="12" t="s">
        <v>19</v>
      </c>
    </row>
    <row r="7" spans="2:12" ht="38.25" customHeight="1">
      <c r="B7" s="12"/>
      <c r="C7" s="12"/>
      <c r="D7" s="16"/>
      <c r="E7" s="12" t="s">
        <v>0</v>
      </c>
      <c r="F7" s="12" t="s">
        <v>0</v>
      </c>
      <c r="G7" s="12" t="s">
        <v>0</v>
      </c>
      <c r="H7" s="12" t="s">
        <v>0</v>
      </c>
      <c r="I7" s="12" t="s">
        <v>0</v>
      </c>
      <c r="J7" s="12" t="s">
        <v>0</v>
      </c>
      <c r="K7" s="12"/>
    </row>
    <row r="8" spans="2:12">
      <c r="B8" s="4" t="s">
        <v>6</v>
      </c>
      <c r="C8" s="5">
        <v>806187.08</v>
      </c>
      <c r="D8" s="5" t="s">
        <v>17</v>
      </c>
      <c r="E8" s="5">
        <v>87552249.909999996</v>
      </c>
      <c r="F8" s="5">
        <v>56799267.080000013</v>
      </c>
      <c r="G8" s="5">
        <v>1807699.6900000002</v>
      </c>
      <c r="H8" s="5">
        <v>71344630.719999999</v>
      </c>
      <c r="I8" s="5">
        <v>62961912.380000003</v>
      </c>
      <c r="J8" s="10">
        <v>5856927.5600000005</v>
      </c>
      <c r="K8" s="6">
        <f>SUM(C8:J8)</f>
        <v>287128874.42000002</v>
      </c>
    </row>
    <row r="9" spans="2:12">
      <c r="B9" s="4" t="s">
        <v>7</v>
      </c>
      <c r="C9" s="5">
        <v>504867.37000000011</v>
      </c>
      <c r="D9" s="5" t="s">
        <v>17</v>
      </c>
      <c r="E9" s="5">
        <v>61162361.000000007</v>
      </c>
      <c r="F9" s="5">
        <v>39467437.139999993</v>
      </c>
      <c r="G9" s="5">
        <v>1880397.51</v>
      </c>
      <c r="H9" s="5">
        <v>53825189.099999994</v>
      </c>
      <c r="I9" s="5">
        <v>30840081.439999998</v>
      </c>
      <c r="J9" s="10">
        <v>5283205.38</v>
      </c>
      <c r="K9" s="6">
        <f t="shared" ref="K9:K19" si="0">SUM(C9:J9)</f>
        <v>192963538.94</v>
      </c>
      <c r="L9" s="7"/>
    </row>
    <row r="10" spans="2:12">
      <c r="B10" s="4" t="s">
        <v>8</v>
      </c>
      <c r="C10" s="5">
        <v>1188092.8199999998</v>
      </c>
      <c r="D10" s="5" t="s">
        <v>17</v>
      </c>
      <c r="E10" s="5">
        <v>98225780.349999994</v>
      </c>
      <c r="F10" s="5">
        <v>49653524.54999999</v>
      </c>
      <c r="G10" s="5">
        <v>1978156.5399999998</v>
      </c>
      <c r="H10" s="5">
        <v>68291517.86999999</v>
      </c>
      <c r="I10" s="5">
        <v>63950924.13000001</v>
      </c>
      <c r="J10" s="10">
        <v>5666142.6199999992</v>
      </c>
      <c r="K10" s="6">
        <f t="shared" si="0"/>
        <v>288954138.87999994</v>
      </c>
    </row>
    <row r="11" spans="2:12">
      <c r="B11" s="4" t="s">
        <v>9</v>
      </c>
      <c r="C11" s="5">
        <v>1306304.3599999999</v>
      </c>
      <c r="D11" s="5" t="s">
        <v>17</v>
      </c>
      <c r="E11" s="5">
        <v>92245831.129999995</v>
      </c>
      <c r="F11" s="5">
        <v>51697145.650000006</v>
      </c>
      <c r="G11" s="5">
        <v>2364068.5300000003</v>
      </c>
      <c r="H11" s="5">
        <v>62450894.940000013</v>
      </c>
      <c r="I11" s="5">
        <v>54525763.969999999</v>
      </c>
      <c r="J11" s="10">
        <v>5227536.8199999984</v>
      </c>
      <c r="K11" s="6">
        <f t="shared" si="0"/>
        <v>269817545.40000004</v>
      </c>
    </row>
    <row r="12" spans="2:12">
      <c r="B12" s="4" t="s">
        <v>10</v>
      </c>
      <c r="C12" s="5">
        <v>1365118.9499999997</v>
      </c>
      <c r="D12" s="5" t="s">
        <v>17</v>
      </c>
      <c r="E12" s="5">
        <v>102610184.64999998</v>
      </c>
      <c r="F12" s="5">
        <v>50664488.530000001</v>
      </c>
      <c r="G12" s="5">
        <v>2324198.04</v>
      </c>
      <c r="H12" s="5">
        <v>65273977.460000008</v>
      </c>
      <c r="I12" s="5">
        <v>74272374.479999989</v>
      </c>
      <c r="J12" s="10">
        <v>6334384.2400000002</v>
      </c>
      <c r="K12" s="6">
        <f t="shared" si="0"/>
        <v>302844726.35000002</v>
      </c>
    </row>
    <row r="13" spans="2:12">
      <c r="B13" s="4" t="s">
        <v>11</v>
      </c>
      <c r="C13" s="5">
        <v>873847.01</v>
      </c>
      <c r="D13" s="5" t="s">
        <v>17</v>
      </c>
      <c r="E13" s="5">
        <v>77060937.570000008</v>
      </c>
      <c r="F13" s="5">
        <v>33998269.019999996</v>
      </c>
      <c r="G13" s="5">
        <v>1420566.17</v>
      </c>
      <c r="H13" s="5">
        <v>50543035.969999999</v>
      </c>
      <c r="I13" s="5">
        <v>27098933.379999995</v>
      </c>
      <c r="J13" s="10">
        <v>4526482.1599999992</v>
      </c>
      <c r="K13" s="6">
        <f t="shared" si="0"/>
        <v>195522071.28</v>
      </c>
    </row>
    <row r="14" spans="2:12">
      <c r="B14" s="4" t="s">
        <v>13</v>
      </c>
      <c r="C14" s="5">
        <v>1534712.3900000001</v>
      </c>
      <c r="D14" s="5" t="s">
        <v>17</v>
      </c>
      <c r="E14" s="5">
        <v>81388671.960000008</v>
      </c>
      <c r="F14" s="5">
        <v>48867983.390000001</v>
      </c>
      <c r="G14" s="5">
        <v>3083892.66</v>
      </c>
      <c r="H14" s="5">
        <v>63016496.510000005</v>
      </c>
      <c r="I14" s="5">
        <v>59177301.600000001</v>
      </c>
      <c r="J14" s="10">
        <v>6036715.959999999</v>
      </c>
      <c r="K14" s="6">
        <f t="shared" si="0"/>
        <v>263105774.47000003</v>
      </c>
    </row>
    <row r="15" spans="2:12">
      <c r="B15" s="4" t="s">
        <v>14</v>
      </c>
      <c r="C15" s="5">
        <v>4084684.580000001</v>
      </c>
      <c r="D15" s="5" t="s">
        <v>17</v>
      </c>
      <c r="E15" s="5">
        <v>257550174.57000002</v>
      </c>
      <c r="F15" s="5">
        <v>144028016.33000001</v>
      </c>
      <c r="G15" s="5">
        <v>5228718.59</v>
      </c>
      <c r="H15" s="5">
        <v>155449177.72000006</v>
      </c>
      <c r="I15" s="5">
        <v>172482452.33999994</v>
      </c>
      <c r="J15" s="10">
        <v>9719351.4000000004</v>
      </c>
      <c r="K15" s="6">
        <f t="shared" si="0"/>
        <v>748542575.52999997</v>
      </c>
    </row>
    <row r="16" spans="2:12">
      <c r="B16" s="4" t="s">
        <v>16</v>
      </c>
      <c r="C16" s="5">
        <v>1127733.33</v>
      </c>
      <c r="D16" s="5">
        <v>51727.289999999994</v>
      </c>
      <c r="E16" s="5">
        <v>101978434.3</v>
      </c>
      <c r="F16" s="5">
        <v>60008487.409999996</v>
      </c>
      <c r="G16" s="5">
        <v>1897620.9600000002</v>
      </c>
      <c r="H16" s="5">
        <v>68236384.909999996</v>
      </c>
      <c r="I16" s="5">
        <v>76099926.439999998</v>
      </c>
      <c r="J16" s="10">
        <v>5089999.3899999987</v>
      </c>
      <c r="K16" s="6">
        <f t="shared" si="0"/>
        <v>314490314.02999997</v>
      </c>
    </row>
    <row r="17" spans="2:11">
      <c r="B17" s="4" t="s">
        <v>18</v>
      </c>
      <c r="C17" s="5">
        <v>4679635.6900000004</v>
      </c>
      <c r="D17" s="5">
        <v>140150.46</v>
      </c>
      <c r="E17" s="5">
        <v>248004978.31</v>
      </c>
      <c r="F17" s="5">
        <v>162200901.66</v>
      </c>
      <c r="G17" s="5">
        <v>5864605.9100000001</v>
      </c>
      <c r="H17" s="5">
        <v>174733647.98999998</v>
      </c>
      <c r="I17" s="5">
        <v>175676303.83000001</v>
      </c>
      <c r="J17" s="10">
        <v>11898096.689999998</v>
      </c>
      <c r="K17" s="6">
        <f t="shared" si="0"/>
        <v>783198320.53999996</v>
      </c>
    </row>
    <row r="18" spans="2:11">
      <c r="B18" s="4" t="s">
        <v>39</v>
      </c>
      <c r="C18" s="5">
        <v>7326778.3900000006</v>
      </c>
      <c r="D18" s="5">
        <v>318842.94</v>
      </c>
      <c r="E18" s="5">
        <v>272980503.82999998</v>
      </c>
      <c r="F18" s="5">
        <v>180250044.65000001</v>
      </c>
      <c r="G18" s="5">
        <v>9919128.5099999979</v>
      </c>
      <c r="H18" s="5">
        <v>159106401.91</v>
      </c>
      <c r="I18" s="5">
        <v>244435741.10000002</v>
      </c>
      <c r="J18" s="10">
        <v>11037792.9</v>
      </c>
      <c r="K18" s="6">
        <f t="shared" si="0"/>
        <v>885375234.2299999</v>
      </c>
    </row>
    <row r="19" spans="2:11">
      <c r="B19" s="4" t="s">
        <v>41</v>
      </c>
      <c r="C19" s="5">
        <v>7620203.04</v>
      </c>
      <c r="D19" s="5">
        <v>513943.65</v>
      </c>
      <c r="E19" s="5">
        <v>367644739.23000008</v>
      </c>
      <c r="F19" s="5">
        <v>260376122.91</v>
      </c>
      <c r="G19" s="5">
        <v>4699948.8000000007</v>
      </c>
      <c r="H19" s="5">
        <v>242836849.44999999</v>
      </c>
      <c r="I19" s="5">
        <v>310024149.48000002</v>
      </c>
      <c r="J19" s="10">
        <v>10766021.470000001</v>
      </c>
      <c r="K19" s="6">
        <f t="shared" si="0"/>
        <v>1204481978.03</v>
      </c>
    </row>
    <row r="20" spans="2:11">
      <c r="B20" s="4" t="s">
        <v>1</v>
      </c>
      <c r="C20" s="6">
        <f>SUM(C8:C19)</f>
        <v>32418165.010000002</v>
      </c>
      <c r="D20" s="6">
        <f t="shared" ref="D20:K20" si="1">SUM(D8:D19)</f>
        <v>1024664.3400000001</v>
      </c>
      <c r="E20" s="6">
        <f t="shared" si="1"/>
        <v>1848404846.8099999</v>
      </c>
      <c r="F20" s="6">
        <f t="shared" si="1"/>
        <v>1138011688.3199999</v>
      </c>
      <c r="G20" s="6">
        <f t="shared" si="1"/>
        <v>42469001.909999996</v>
      </c>
      <c r="H20" s="6">
        <f t="shared" si="1"/>
        <v>1235108204.55</v>
      </c>
      <c r="I20" s="6">
        <f t="shared" si="1"/>
        <v>1351545864.5699999</v>
      </c>
      <c r="J20" s="6">
        <f t="shared" si="1"/>
        <v>87442656.590000004</v>
      </c>
      <c r="K20" s="6">
        <f t="shared" si="1"/>
        <v>5736425092.0999994</v>
      </c>
    </row>
    <row r="22" spans="2:11" ht="41.25" customHeight="1">
      <c r="B22" s="13" t="s">
        <v>25</v>
      </c>
      <c r="C22" s="13"/>
      <c r="D22" s="13"/>
      <c r="E22" s="13"/>
      <c r="F22" s="13"/>
      <c r="G22" s="13"/>
      <c r="H22" s="13"/>
      <c r="I22" s="13"/>
      <c r="J22" s="13"/>
      <c r="K22" s="13"/>
    </row>
    <row r="23" spans="2:11" ht="31.5" customHeight="1">
      <c r="B23" s="13" t="s">
        <v>27</v>
      </c>
      <c r="C23" s="13"/>
      <c r="D23" s="13"/>
      <c r="E23" s="13"/>
      <c r="F23" s="13"/>
      <c r="G23" s="13"/>
      <c r="H23" s="13"/>
      <c r="I23" s="13"/>
      <c r="J23" s="13"/>
      <c r="K23" s="13"/>
    </row>
    <row r="25" spans="2:11">
      <c r="B25" s="14" t="s">
        <v>23</v>
      </c>
      <c r="C25" s="14"/>
      <c r="D25" s="14"/>
      <c r="E25" s="14"/>
      <c r="F25" s="14"/>
      <c r="G25" s="14"/>
      <c r="H25" s="14"/>
      <c r="I25" s="14"/>
      <c r="J25" s="14"/>
      <c r="K25" s="14"/>
    </row>
  </sheetData>
  <mergeCells count="17">
    <mergeCell ref="B22:K22"/>
    <mergeCell ref="B25:K25"/>
    <mergeCell ref="J6:J7"/>
    <mergeCell ref="D6:D7"/>
    <mergeCell ref="B23:K23"/>
    <mergeCell ref="K6:K7"/>
    <mergeCell ref="B1:J1"/>
    <mergeCell ref="B6:B7"/>
    <mergeCell ref="C6:C7"/>
    <mergeCell ref="E6:E7"/>
    <mergeCell ref="F6:F7"/>
    <mergeCell ref="G6:G7"/>
    <mergeCell ref="H6:H7"/>
    <mergeCell ref="I6:I7"/>
    <mergeCell ref="B2:K2"/>
    <mergeCell ref="B3:K3"/>
    <mergeCell ref="B4:K4"/>
  </mergeCells>
  <printOptions horizontalCentered="1"/>
  <pageMargins left="0" right="0" top="0.74803149606299213" bottom="0.74803149606299213" header="0.31496062992125984" footer="0.31496062992125984"/>
  <pageSetup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D6:H20"/>
  <sheetViews>
    <sheetView workbookViewId="0">
      <selection activeCell="H7" sqref="H7:H16"/>
    </sheetView>
  </sheetViews>
  <sheetFormatPr baseColWidth="10" defaultRowHeight="15"/>
  <cols>
    <col min="5" max="5" width="15.140625" style="8" bestFit="1" customWidth="1"/>
    <col min="6" max="7" width="14.140625" style="8" bestFit="1" customWidth="1"/>
    <col min="8" max="8" width="15.140625" style="8" bestFit="1" customWidth="1"/>
  </cols>
  <sheetData>
    <row r="6" spans="4:8">
      <c r="E6" s="8">
        <v>1</v>
      </c>
      <c r="F6" s="8">
        <v>4</v>
      </c>
      <c r="G6" s="8">
        <v>5</v>
      </c>
      <c r="H6" s="8" t="s">
        <v>28</v>
      </c>
    </row>
    <row r="7" spans="4:8">
      <c r="D7" t="s">
        <v>30</v>
      </c>
      <c r="E7" s="8">
        <v>48450231.090000018</v>
      </c>
      <c r="F7" s="8">
        <v>4711065.05</v>
      </c>
      <c r="G7" s="8">
        <v>3637970.9400000004</v>
      </c>
      <c r="H7" s="8">
        <f>SUM(E7:G7)</f>
        <v>56799267.080000013</v>
      </c>
    </row>
    <row r="8" spans="4:8">
      <c r="D8" s="9" t="s">
        <v>29</v>
      </c>
      <c r="E8" s="8">
        <v>32120103.199999996</v>
      </c>
      <c r="F8" s="8">
        <v>4678794.790000001</v>
      </c>
      <c r="G8" s="8">
        <v>2668539.1500000004</v>
      </c>
      <c r="H8" s="8">
        <f t="shared" ref="H8:H20" si="0">SUM(E8:G8)</f>
        <v>39467437.139999993</v>
      </c>
    </row>
    <row r="9" spans="4:8">
      <c r="D9" t="s">
        <v>31</v>
      </c>
      <c r="E9" s="8">
        <v>40996091.099999994</v>
      </c>
      <c r="F9" s="8">
        <v>5360244.5799999991</v>
      </c>
      <c r="G9" s="8">
        <v>3297188.87</v>
      </c>
      <c r="H9" s="8">
        <f t="shared" si="0"/>
        <v>49653524.54999999</v>
      </c>
    </row>
    <row r="10" spans="4:8">
      <c r="D10" t="s">
        <v>32</v>
      </c>
      <c r="E10" s="8">
        <v>44105537.310000002</v>
      </c>
      <c r="F10" s="8">
        <v>4702963.67</v>
      </c>
      <c r="G10" s="8">
        <v>2888644.6699999995</v>
      </c>
      <c r="H10" s="8">
        <f t="shared" si="0"/>
        <v>51697145.650000006</v>
      </c>
    </row>
    <row r="11" spans="4:8">
      <c r="D11" s="9" t="s">
        <v>33</v>
      </c>
      <c r="E11" s="8">
        <v>42400830.960000001</v>
      </c>
      <c r="F11" s="8">
        <v>4494893.6499999994</v>
      </c>
      <c r="G11" s="8">
        <v>3768763.9199999995</v>
      </c>
      <c r="H11" s="8">
        <f t="shared" si="0"/>
        <v>50664488.530000001</v>
      </c>
    </row>
    <row r="12" spans="4:8">
      <c r="D12" t="s">
        <v>34</v>
      </c>
      <c r="E12" s="8">
        <v>28547453.469999999</v>
      </c>
      <c r="F12" s="8">
        <v>3231793.5000000005</v>
      </c>
      <c r="G12" s="8">
        <v>2219022.0500000003</v>
      </c>
      <c r="H12" s="8">
        <f t="shared" si="0"/>
        <v>33998269.019999996</v>
      </c>
    </row>
    <row r="13" spans="4:8">
      <c r="D13" t="s">
        <v>35</v>
      </c>
      <c r="E13" s="8">
        <v>40963593.130000003</v>
      </c>
      <c r="F13" s="8">
        <v>5235406.5</v>
      </c>
      <c r="G13" s="8">
        <v>2668983.7599999998</v>
      </c>
      <c r="H13" s="8">
        <f t="shared" si="0"/>
        <v>48867983.390000001</v>
      </c>
    </row>
    <row r="14" spans="4:8">
      <c r="D14" s="9" t="s">
        <v>36</v>
      </c>
      <c r="E14" s="8">
        <v>119800008.37</v>
      </c>
      <c r="F14" s="8">
        <v>14090170.93</v>
      </c>
      <c r="G14" s="8">
        <v>10137837.029999999</v>
      </c>
      <c r="H14" s="8">
        <f t="shared" si="0"/>
        <v>144028016.33000001</v>
      </c>
    </row>
    <row r="15" spans="4:8">
      <c r="D15" t="s">
        <v>37</v>
      </c>
      <c r="E15" s="8">
        <v>49643804.920000002</v>
      </c>
      <c r="F15" s="8">
        <v>6172726.6199999992</v>
      </c>
      <c r="G15" s="8">
        <v>4191955.87</v>
      </c>
      <c r="H15" s="8">
        <f t="shared" si="0"/>
        <v>60008487.409999996</v>
      </c>
    </row>
    <row r="16" spans="4:8">
      <c r="D16" t="s">
        <v>38</v>
      </c>
      <c r="E16" s="8">
        <v>135435239.06999999</v>
      </c>
      <c r="F16" s="8">
        <v>16438095.440000003</v>
      </c>
      <c r="G16" s="8">
        <v>10327567.149999999</v>
      </c>
      <c r="H16" s="8">
        <f t="shared" si="0"/>
        <v>162200901.66</v>
      </c>
    </row>
    <row r="17" spans="4:8">
      <c r="D17" s="9"/>
      <c r="H17" s="8">
        <f t="shared" si="0"/>
        <v>0</v>
      </c>
    </row>
    <row r="18" spans="4:8">
      <c r="H18" s="8">
        <f t="shared" si="0"/>
        <v>0</v>
      </c>
    </row>
    <row r="19" spans="4:8">
      <c r="H19" s="8">
        <f t="shared" si="0"/>
        <v>0</v>
      </c>
    </row>
    <row r="20" spans="4:8">
      <c r="D20" s="9"/>
      <c r="H20" s="8">
        <f t="shared" si="0"/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2017</vt:lpstr>
      <vt:lpstr>Hoja1</vt:lpstr>
      <vt:lpstr>'2017'!Área_de_impresión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nurena</dc:creator>
  <cp:lastModifiedBy>nurena</cp:lastModifiedBy>
  <cp:lastPrinted>2017-10-16T16:06:32Z</cp:lastPrinted>
  <dcterms:created xsi:type="dcterms:W3CDTF">2017-07-05T19:38:47Z</dcterms:created>
  <dcterms:modified xsi:type="dcterms:W3CDTF">2018-02-13T20:51:23Z</dcterms:modified>
</cp:coreProperties>
</file>